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i\Documents\"/>
    </mc:Choice>
  </mc:AlternateContent>
  <bookViews>
    <workbookView xWindow="0" yWindow="0" windowWidth="19200" windowHeight="10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" l="1"/>
  <c r="F1" i="1"/>
  <c r="M195" i="1"/>
  <c r="M97" i="1"/>
  <c r="M103" i="1"/>
  <c r="M180" i="1"/>
  <c r="M14" i="1"/>
  <c r="M19" i="1"/>
  <c r="M164" i="1"/>
  <c r="M221" i="1"/>
  <c r="M39" i="1"/>
  <c r="M131" i="1"/>
  <c r="M148" i="1"/>
  <c r="M228" i="1"/>
  <c r="M150" i="1"/>
  <c r="M163" i="1"/>
  <c r="M63" i="1"/>
  <c r="M52" i="1"/>
  <c r="M119" i="1"/>
  <c r="M12" i="1"/>
  <c r="M212" i="1"/>
  <c r="M172" i="1"/>
  <c r="M192" i="1"/>
  <c r="M85" i="1"/>
  <c r="M46" i="1"/>
  <c r="M207" i="1"/>
  <c r="M67" i="1"/>
  <c r="M224" i="1"/>
  <c r="M171" i="1"/>
  <c r="M90" i="1"/>
  <c r="M126" i="1"/>
  <c r="M165" i="1"/>
  <c r="M134" i="1"/>
  <c r="M55" i="1"/>
  <c r="M197" i="1"/>
  <c r="M120" i="1"/>
  <c r="M96" i="1"/>
  <c r="M141" i="1"/>
  <c r="M24" i="1"/>
  <c r="M32" i="1"/>
  <c r="M204" i="1"/>
  <c r="M2" i="1"/>
  <c r="M34" i="1"/>
  <c r="M132" i="1"/>
  <c r="M117" i="1"/>
  <c r="M194" i="1"/>
  <c r="M187" i="1"/>
  <c r="M36" i="1"/>
  <c r="M29" i="1"/>
  <c r="M22" i="1"/>
  <c r="M43" i="1"/>
  <c r="M156" i="1"/>
  <c r="M3" i="1"/>
  <c r="M137" i="1"/>
  <c r="M213" i="1"/>
  <c r="M94" i="1"/>
  <c r="M123" i="1"/>
  <c r="M58" i="1"/>
  <c r="M196" i="1"/>
  <c r="M11" i="1"/>
  <c r="M80" i="1"/>
  <c r="M211" i="1"/>
  <c r="M9" i="1"/>
  <c r="M95" i="1"/>
  <c r="M92" i="1"/>
  <c r="M147" i="1"/>
  <c r="M64" i="1"/>
  <c r="M218" i="1"/>
  <c r="M87" i="1"/>
  <c r="M144" i="1"/>
  <c r="M18" i="1"/>
  <c r="M114" i="1"/>
  <c r="M60" i="1"/>
  <c r="M130" i="1"/>
  <c r="M25" i="1"/>
  <c r="M30" i="1"/>
  <c r="M214" i="1"/>
  <c r="M38" i="1"/>
  <c r="M118" i="1"/>
  <c r="M40" i="1"/>
  <c r="M77" i="1"/>
  <c r="M41" i="1"/>
  <c r="M203" i="1"/>
  <c r="M100" i="1"/>
  <c r="M177" i="1"/>
  <c r="M206" i="1"/>
  <c r="M149" i="1"/>
  <c r="M82" i="1"/>
  <c r="M143" i="1"/>
  <c r="M129" i="1"/>
  <c r="M15" i="1"/>
  <c r="M112" i="1"/>
  <c r="M146" i="1"/>
  <c r="M173" i="1"/>
  <c r="M220" i="1"/>
  <c r="M121" i="1"/>
  <c r="M73" i="1"/>
  <c r="M71" i="1"/>
  <c r="M79" i="1"/>
  <c r="M122" i="1"/>
  <c r="M155" i="1"/>
  <c r="M181" i="1"/>
  <c r="M6" i="1"/>
  <c r="M184" i="1"/>
  <c r="M167" i="1"/>
  <c r="M145" i="1"/>
  <c r="M178" i="1"/>
  <c r="M42" i="1"/>
  <c r="M106" i="1"/>
  <c r="M217" i="1"/>
  <c r="M23" i="1"/>
  <c r="M51" i="1"/>
  <c r="M47" i="1"/>
  <c r="M198" i="1"/>
  <c r="M5" i="1"/>
  <c r="M105" i="1"/>
  <c r="M162" i="1"/>
  <c r="M209" i="1"/>
  <c r="M210" i="1"/>
  <c r="M190" i="1"/>
  <c r="M188" i="1"/>
  <c r="M193" i="1"/>
  <c r="M33" i="1"/>
  <c r="M138" i="1"/>
  <c r="M48" i="1"/>
  <c r="M199" i="1"/>
  <c r="M49" i="1"/>
  <c r="M124" i="1"/>
  <c r="M139" i="1"/>
  <c r="M17" i="1"/>
  <c r="M185" i="1"/>
  <c r="M44" i="1"/>
  <c r="M208" i="1"/>
  <c r="M98" i="1"/>
  <c r="M81" i="1"/>
  <c r="M174" i="1"/>
  <c r="M176" i="1"/>
  <c r="M223" i="1"/>
  <c r="M110" i="1"/>
  <c r="M66" i="1"/>
  <c r="M107" i="1"/>
  <c r="M83" i="1"/>
  <c r="M78" i="1"/>
  <c r="M26" i="1"/>
  <c r="M128" i="1"/>
  <c r="M152" i="1"/>
  <c r="M135" i="1"/>
  <c r="M31" i="1"/>
  <c r="M61" i="1"/>
  <c r="M102" i="1"/>
  <c r="M76" i="1"/>
  <c r="M140" i="1"/>
  <c r="M88" i="1"/>
  <c r="M151" i="1"/>
  <c r="M136" i="1"/>
  <c r="M170" i="1"/>
  <c r="M179" i="1"/>
  <c r="M153" i="1"/>
  <c r="M28" i="1"/>
  <c r="M202" i="1"/>
  <c r="M35" i="1"/>
  <c r="M205" i="1"/>
  <c r="M201" i="1"/>
  <c r="M200" i="1"/>
  <c r="M158" i="1"/>
  <c r="M20" i="1"/>
  <c r="M101" i="1"/>
  <c r="M89" i="1"/>
  <c r="M125" i="1"/>
  <c r="M222" i="1"/>
  <c r="M53" i="1"/>
  <c r="M21" i="1"/>
  <c r="M219" i="1"/>
  <c r="M10" i="1"/>
  <c r="M8" i="1"/>
  <c r="M16" i="1"/>
  <c r="M72" i="1"/>
  <c r="M226" i="1"/>
  <c r="M91" i="1"/>
  <c r="M69" i="1"/>
  <c r="M113" i="1"/>
  <c r="M191" i="1"/>
  <c r="M133" i="1"/>
  <c r="M109" i="1"/>
  <c r="M227" i="1"/>
  <c r="M13" i="1"/>
  <c r="M84" i="1"/>
  <c r="M116" i="1"/>
  <c r="M189" i="1"/>
  <c r="M70" i="1"/>
  <c r="M169" i="1"/>
  <c r="M7" i="1"/>
  <c r="M183" i="1"/>
  <c r="M157" i="1"/>
  <c r="M168" i="1"/>
  <c r="M65" i="1"/>
  <c r="M4" i="1"/>
  <c r="M104" i="1"/>
  <c r="M99" i="1"/>
  <c r="M186" i="1"/>
  <c r="M216" i="1"/>
  <c r="M111" i="1"/>
  <c r="M75" i="1"/>
  <c r="M142" i="1"/>
  <c r="M74" i="1"/>
  <c r="M108" i="1"/>
  <c r="M37" i="1"/>
  <c r="M56" i="1"/>
  <c r="M62" i="1"/>
  <c r="M225" i="1"/>
  <c r="M57" i="1"/>
  <c r="M175" i="1"/>
  <c r="M27" i="1"/>
  <c r="M93" i="1"/>
  <c r="M50" i="1"/>
  <c r="M68" i="1"/>
  <c r="M182" i="1"/>
  <c r="M59" i="1"/>
  <c r="M127" i="1"/>
  <c r="M115" i="1"/>
  <c r="M159" i="1"/>
  <c r="M45" i="1"/>
  <c r="M160" i="1"/>
  <c r="M86" i="1"/>
  <c r="M161" i="1"/>
  <c r="M154" i="1"/>
  <c r="M166" i="1"/>
  <c r="M215" i="1"/>
  <c r="M54" i="1"/>
  <c r="E67" i="1"/>
  <c r="E72" i="1"/>
  <c r="E25" i="1"/>
  <c r="E5" i="1"/>
  <c r="E79" i="1"/>
  <c r="E46" i="1"/>
  <c r="E13" i="1"/>
  <c r="E18" i="1"/>
  <c r="E86" i="1"/>
  <c r="E78" i="1"/>
  <c r="E65" i="1"/>
  <c r="E56" i="1"/>
  <c r="E27" i="1"/>
  <c r="E24" i="1"/>
  <c r="E70" i="1"/>
  <c r="E92" i="1"/>
  <c r="E83" i="1"/>
  <c r="E77" i="1"/>
  <c r="E21" i="1"/>
  <c r="E20" i="1"/>
  <c r="E80" i="1"/>
  <c r="E37" i="1"/>
  <c r="E26" i="1"/>
  <c r="E42" i="1"/>
  <c r="E76" i="1"/>
  <c r="E41" i="1"/>
  <c r="E96" i="1"/>
  <c r="E29" i="1"/>
  <c r="E49" i="1"/>
  <c r="E59" i="1"/>
  <c r="E66" i="1"/>
  <c r="E9" i="1"/>
  <c r="E89" i="1"/>
  <c r="E87" i="1"/>
  <c r="E19" i="1"/>
  <c r="E57" i="1"/>
  <c r="E63" i="1"/>
  <c r="E30" i="1"/>
  <c r="E11" i="1"/>
  <c r="E90" i="1"/>
  <c r="E94" i="1"/>
  <c r="E75" i="1"/>
  <c r="E15" i="1"/>
  <c r="E84" i="1"/>
  <c r="E100" i="1"/>
  <c r="E73" i="1"/>
  <c r="E16" i="1"/>
  <c r="E81" i="1"/>
  <c r="E28" i="1"/>
  <c r="E36" i="1"/>
  <c r="E55" i="1"/>
  <c r="E22" i="1"/>
  <c r="E45" i="1"/>
  <c r="E60" i="1"/>
  <c r="E10" i="1"/>
  <c r="E39" i="1"/>
  <c r="E69" i="1"/>
  <c r="E58" i="1"/>
  <c r="E93" i="1"/>
  <c r="E8" i="1"/>
  <c r="E50" i="1"/>
  <c r="E61" i="1"/>
  <c r="E98" i="1"/>
  <c r="E99" i="1"/>
  <c r="E71" i="1"/>
  <c r="E23" i="1"/>
  <c r="E54" i="1"/>
  <c r="E6" i="1"/>
  <c r="E43" i="1"/>
  <c r="E44" i="1"/>
  <c r="E14" i="1"/>
  <c r="E91" i="1"/>
  <c r="E48" i="1"/>
  <c r="E62" i="1"/>
  <c r="E47" i="1"/>
  <c r="E17" i="1"/>
  <c r="E68" i="1"/>
  <c r="E2" i="1"/>
  <c r="E52" i="1"/>
  <c r="E33" i="1"/>
  <c r="E95" i="1"/>
  <c r="E7" i="1"/>
  <c r="E35" i="1"/>
  <c r="E32" i="1"/>
  <c r="E97" i="1"/>
  <c r="E31" i="1"/>
  <c r="E51" i="1"/>
  <c r="E38" i="1"/>
  <c r="E88" i="1"/>
  <c r="E53" i="1"/>
  <c r="E82" i="1"/>
  <c r="E74" i="1"/>
  <c r="E34" i="1"/>
  <c r="E3" i="1"/>
  <c r="E4" i="1"/>
  <c r="E85" i="1"/>
  <c r="E40" i="1"/>
  <c r="E64" i="1"/>
  <c r="E12" i="1"/>
</calcChain>
</file>

<file path=xl/sharedStrings.xml><?xml version="1.0" encoding="utf-8"?>
<sst xmlns="http://schemas.openxmlformats.org/spreadsheetml/2006/main" count="338" uniqueCount="334">
  <si>
    <t>שם</t>
  </si>
  <si>
    <t>מס' ני''ע</t>
  </si>
  <si>
    <t>שער בסיס (באגורות)</t>
  </si>
  <si>
    <t>ביקוש (במיליוני מניות)</t>
  </si>
  <si>
    <t>אאורה</t>
  </si>
  <si>
    <t>אבגול</t>
  </si>
  <si>
    <t>אבוג'ן</t>
  </si>
  <si>
    <t>אביב בניה</t>
  </si>
  <si>
    <t>אברבוך</t>
  </si>
  <si>
    <t>אגוד</t>
  </si>
  <si>
    <t>אדגר</t>
  </si>
  <si>
    <t>או פי סי אנרגיה</t>
  </si>
  <si>
    <t>או.אר.טי</t>
  </si>
  <si>
    <t>אוברסיז</t>
  </si>
  <si>
    <t>אודיוקודס</t>
  </si>
  <si>
    <t>אופטיבייס</t>
  </si>
  <si>
    <t>אופל בלאנס</t>
  </si>
  <si>
    <t>אופקו הלת'</t>
  </si>
  <si>
    <t>אורביט</t>
  </si>
  <si>
    <t>אורד</t>
  </si>
  <si>
    <t>אורון קבוצה</t>
  </si>
  <si>
    <t>אוריין</t>
  </si>
  <si>
    <t>אורמד פארמ</t>
  </si>
  <si>
    <t>אורמת טכנו</t>
  </si>
  <si>
    <t>אזורים</t>
  </si>
  <si>
    <t>אטראו שוקי הון</t>
  </si>
  <si>
    <t>איביאי בית השק</t>
  </si>
  <si>
    <t>איי.אפ.אפ</t>
  </si>
  <si>
    <t>אייאיאס</t>
  </si>
  <si>
    <t>איידיאו</t>
  </si>
  <si>
    <t>איידיאיי ביטוח</t>
  </si>
  <si>
    <t>איילון</t>
  </si>
  <si>
    <t>אייסקיור מדיקל</t>
  </si>
  <si>
    <t>אילקס מדיקל</t>
  </si>
  <si>
    <t>אינטרנט זהב</t>
  </si>
  <si>
    <t>אינטרקיור</t>
  </si>
  <si>
    <t>אינרום</t>
  </si>
  <si>
    <t>איסתא</t>
  </si>
  <si>
    <t>אירונאוטיקס</t>
  </si>
  <si>
    <t>איתמר</t>
  </si>
  <si>
    <t>אל על</t>
  </si>
  <si>
    <t>אלביט הדמיה</t>
  </si>
  <si>
    <t>אלביט מערכות</t>
  </si>
  <si>
    <t>אלגומייזר</t>
  </si>
  <si>
    <t>אלוט</t>
  </si>
  <si>
    <t>אלומיי</t>
  </si>
  <si>
    <t>אלון גז</t>
  </si>
  <si>
    <t>אלוני חץ</t>
  </si>
  <si>
    <t>אליום מדיקל</t>
  </si>
  <si>
    <t>אלמור חשמל</t>
  </si>
  <si>
    <t>אלקו</t>
  </si>
  <si>
    <t>אלקטרה</t>
  </si>
  <si>
    <t>אלקטרה נדלן</t>
  </si>
  <si>
    <t>אלקטרה צריכה</t>
  </si>
  <si>
    <t>אלקטריאון</t>
  </si>
  <si>
    <t>אלרוב נדלן</t>
  </si>
  <si>
    <t>אלרון</t>
  </si>
  <si>
    <t>אמות</t>
  </si>
  <si>
    <t>אמיליה פיתוח</t>
  </si>
  <si>
    <t>אמנת</t>
  </si>
  <si>
    <t>אמת</t>
  </si>
  <si>
    <t>אנגל שלמה</t>
  </si>
  <si>
    <t>אנלייט אנרגיה</t>
  </si>
  <si>
    <t>אנליסט</t>
  </si>
  <si>
    <t>אנרג'יאן</t>
  </si>
  <si>
    <t>אנרג'יקס</t>
  </si>
  <si>
    <t>אסאר אקורד</t>
  </si>
  <si>
    <t>אספן גרופ</t>
  </si>
  <si>
    <t>אפקון החזקות</t>
  </si>
  <si>
    <t>אפריקה מגורים</t>
  </si>
  <si>
    <t>אפריקה נכסים</t>
  </si>
  <si>
    <t>אקויטל</t>
  </si>
  <si>
    <t>אקסלנז</t>
  </si>
  <si>
    <t>ארד</t>
  </si>
  <si>
    <t>ארית תעשיות</t>
  </si>
  <si>
    <t>ארן</t>
  </si>
  <si>
    <t>ארפורט סיטי</t>
  </si>
  <si>
    <t>ארקו החזקות</t>
  </si>
  <si>
    <t>אשטרום נכסים</t>
  </si>
  <si>
    <t>אשטרום קבוצה</t>
  </si>
  <si>
    <t>ב.יאיר</t>
  </si>
  <si>
    <t>בבילון</t>
  </si>
  <si>
    <t>בונוס ביוגרופ</t>
  </si>
  <si>
    <t>בזן</t>
  </si>
  <si>
    <t>בזק</t>
  </si>
  <si>
    <t>בי קומיונקיישנס</t>
  </si>
  <si>
    <t>ביג</t>
  </si>
  <si>
    <t>ביו ויו</t>
  </si>
  <si>
    <t>ביוטיים</t>
  </si>
  <si>
    <t>ביוליין</t>
  </si>
  <si>
    <t>ביטוח ישיר</t>
  </si>
  <si>
    <t>בינלאומי</t>
  </si>
  <si>
    <t>בירמן</t>
  </si>
  <si>
    <t>בית הזהב</t>
  </si>
  <si>
    <t>בית שמש</t>
  </si>
  <si>
    <t>בראק אן וי</t>
  </si>
  <si>
    <t>בריינסוויי</t>
  </si>
  <si>
    <t>ברימאג</t>
  </si>
  <si>
    <t>ברם תעשיות</t>
  </si>
  <si>
    <t>ברן</t>
  </si>
  <si>
    <t>ברנד</t>
  </si>
  <si>
    <t>ג'י וואן</t>
  </si>
  <si>
    <t>ג'י.פי גלובל</t>
  </si>
  <si>
    <t>ג'נריישן קפיטל</t>
  </si>
  <si>
    <t>גאון קבוצה</t>
  </si>
  <si>
    <t>גב ים</t>
  </si>
  <si>
    <t>גבאי מניבים</t>
  </si>
  <si>
    <t>גולד</t>
  </si>
  <si>
    <t>גולן פלסטיק</t>
  </si>
  <si>
    <t>גולף</t>
  </si>
  <si>
    <t>גזית גלוב</t>
  </si>
  <si>
    <t>גילת</t>
  </si>
  <si>
    <t>גלובל כנפיים</t>
  </si>
  <si>
    <t>גלוברנדס</t>
  </si>
  <si>
    <t>גן שמואל</t>
  </si>
  <si>
    <t>גניגר</t>
  </si>
  <si>
    <t>דוניץ</t>
  </si>
  <si>
    <t>דור אלון</t>
  </si>
  <si>
    <t>דורסל</t>
  </si>
  <si>
    <t>דיסקונט       א</t>
  </si>
  <si>
    <t>דיסקונט השקעות</t>
  </si>
  <si>
    <t>דלק קבוצה</t>
  </si>
  <si>
    <t>דלק קידוחים יהש</t>
  </si>
  <si>
    <t>דלק רכב</t>
  </si>
  <si>
    <t>דלק תמלוגים</t>
  </si>
  <si>
    <t>דלתא</t>
  </si>
  <si>
    <t>דמרי</t>
  </si>
  <si>
    <t>דנאל</t>
  </si>
  <si>
    <t>הולמס פלייס</t>
  </si>
  <si>
    <t>הזדמנות יהש</t>
  </si>
  <si>
    <t>הכשרת הישוב</t>
  </si>
  <si>
    <t>הלמן אלדובי השק</t>
  </si>
  <si>
    <t>המלט</t>
  </si>
  <si>
    <t>המשביר 365</t>
  </si>
  <si>
    <t>הפניקס</t>
  </si>
  <si>
    <t>הראל השקעות</t>
  </si>
  <si>
    <t>וואן טכנולוגיות</t>
  </si>
  <si>
    <t>וויי בוקס</t>
  </si>
  <si>
    <t>וילאר</t>
  </si>
  <si>
    <t>וילי פוד</t>
  </si>
  <si>
    <t>ויקטורי</t>
  </si>
  <si>
    <t>ויתניה</t>
  </si>
  <si>
    <t>זנלכל</t>
  </si>
  <si>
    <t>חברה לישראל</t>
  </si>
  <si>
    <t>חג'ג'</t>
  </si>
  <si>
    <t>חד</t>
  </si>
  <si>
    <t>חילן</t>
  </si>
  <si>
    <t>חירון</t>
  </si>
  <si>
    <t>חלל תקשורת</t>
  </si>
  <si>
    <t>חמת</t>
  </si>
  <si>
    <t>חנן מור</t>
  </si>
  <si>
    <t>טאואר</t>
  </si>
  <si>
    <t>טבע</t>
  </si>
  <si>
    <t>טוגדר</t>
  </si>
  <si>
    <t>טיב טעם</t>
  </si>
  <si>
    <t>טלדור</t>
  </si>
  <si>
    <t>טלסיס</t>
  </si>
  <si>
    <t>טלרד נטוורקס</t>
  </si>
  <si>
    <t>יוטרון</t>
  </si>
  <si>
    <t>יוניבו</t>
  </si>
  <si>
    <t>יוניטרוניקס</t>
  </si>
  <si>
    <t>יעקובי קבוצה</t>
  </si>
  <si>
    <t>יצוא</t>
  </si>
  <si>
    <t>ירושלים</t>
  </si>
  <si>
    <t>ישראכרט</t>
  </si>
  <si>
    <t>ישראל קנדה</t>
  </si>
  <si>
    <t>ישראמקו     יהש</t>
  </si>
  <si>
    <t>ישרס</t>
  </si>
  <si>
    <t>כהן פיתוח</t>
  </si>
  <si>
    <t>כיטוב פארמה</t>
  </si>
  <si>
    <t>כיל</t>
  </si>
  <si>
    <t>כלכלית ירושלים</t>
  </si>
  <si>
    <t>כלל ביוטכנו</t>
  </si>
  <si>
    <t>כלל משקאות</t>
  </si>
  <si>
    <t>כלל עסקי ביטוח</t>
  </si>
  <si>
    <t>כן פייט ביופרמה</t>
  </si>
  <si>
    <t>כנפיים</t>
  </si>
  <si>
    <t>כפרית</t>
  </si>
  <si>
    <t>לאומי</t>
  </si>
  <si>
    <t>לודן</t>
  </si>
  <si>
    <t>לוינשטין הנדסה</t>
  </si>
  <si>
    <t>לוינשטין נכסים</t>
  </si>
  <si>
    <t>ליבנטל</t>
  </si>
  <si>
    <t>לידר השקעות</t>
  </si>
  <si>
    <t>לייבפרסון</t>
  </si>
  <si>
    <t>לסיכו</t>
  </si>
  <si>
    <t>לפידות חלץ יהש</t>
  </si>
  <si>
    <t>לפידות קפיטל</t>
  </si>
  <si>
    <t>מבטח שמיר</t>
  </si>
  <si>
    <t>מבני תעשיה</t>
  </si>
  <si>
    <t>מג'יק</t>
  </si>
  <si>
    <t>מגדל ביטוח</t>
  </si>
  <si>
    <t>מגדלי תיכון</t>
  </si>
  <si>
    <t>מגה אור</t>
  </si>
  <si>
    <t>מגוריט</t>
  </si>
  <si>
    <t>מדטכניקה</t>
  </si>
  <si>
    <t>מדיגוס</t>
  </si>
  <si>
    <t>מדיפאואר</t>
  </si>
  <si>
    <t>מהדרין</t>
  </si>
  <si>
    <t>מודיעין   יהש</t>
  </si>
  <si>
    <t>מוניציפל</t>
  </si>
  <si>
    <t>מור השקעות</t>
  </si>
  <si>
    <t>מזרחי טפחות</t>
  </si>
  <si>
    <t>מטריקס</t>
  </si>
  <si>
    <t>מיחשוב ישר קב</t>
  </si>
  <si>
    <t>מיטב דש</t>
  </si>
  <si>
    <t>מיטרוניקס</t>
  </si>
  <si>
    <t>מיי סייז</t>
  </si>
  <si>
    <t>מירלנד</t>
  </si>
  <si>
    <t>מישורים</t>
  </si>
  <si>
    <t>מליסרון</t>
  </si>
  <si>
    <t>מלם תים</t>
  </si>
  <si>
    <t>ממן</t>
  </si>
  <si>
    <t>מנדלסוןתשת</t>
  </si>
  <si>
    <t>מנורה מב החז</t>
  </si>
  <si>
    <t>מניבים ריט</t>
  </si>
  <si>
    <t>מנרב</t>
  </si>
  <si>
    <t>מנרב פרויקטים</t>
  </si>
  <si>
    <t>מעברות</t>
  </si>
  <si>
    <t>מר</t>
  </si>
  <si>
    <t>נאוויטס פטר יהש</t>
  </si>
  <si>
    <t>נאוי</t>
  </si>
  <si>
    <t>נובה</t>
  </si>
  <si>
    <t>נובולוג</t>
  </si>
  <si>
    <t>נורסטאר</t>
  </si>
  <si>
    <t>נטו אחזקות</t>
  </si>
  <si>
    <t>נטו מלינדה</t>
  </si>
  <si>
    <t>נייס</t>
  </si>
  <si>
    <t>נייר חדרה</t>
  </si>
  <si>
    <t>ניסן</t>
  </si>
  <si>
    <t>נכסים ובנין</t>
  </si>
  <si>
    <t>ננו דיימנשן</t>
  </si>
  <si>
    <t>נפטא</t>
  </si>
  <si>
    <t>נתנאל גרופ</t>
  </si>
  <si>
    <t>סאמיט</t>
  </si>
  <si>
    <t>סאני תקשורת</t>
  </si>
  <si>
    <t>סאנפלאואר</t>
  </si>
  <si>
    <t>סאפיינס</t>
  </si>
  <si>
    <t>סומוטו</t>
  </si>
  <si>
    <t>סינאל</t>
  </si>
  <si>
    <t>סלע נדלן</t>
  </si>
  <si>
    <t>סלקום</t>
  </si>
  <si>
    <t>סנו</t>
  </si>
  <si>
    <t>ספאנטק</t>
  </si>
  <si>
    <t>ספיר קורפ</t>
  </si>
  <si>
    <t>סקופ</t>
  </si>
  <si>
    <t>סקייליין</t>
  </si>
  <si>
    <t>עדיקה סטייל</t>
  </si>
  <si>
    <t>עזריאלי קבוצה</t>
  </si>
  <si>
    <t>על בד</t>
  </si>
  <si>
    <t>עמיר שיווק</t>
  </si>
  <si>
    <t>ערד</t>
  </si>
  <si>
    <t>עשות</t>
  </si>
  <si>
    <t>פוינטר</t>
  </si>
  <si>
    <t>פוליגון</t>
  </si>
  <si>
    <t>פועלים</t>
  </si>
  <si>
    <t>פועלים איביאי</t>
  </si>
  <si>
    <t>פוקס</t>
  </si>
  <si>
    <t>פורמולה מערכות</t>
  </si>
  <si>
    <t>פורסייט</t>
  </si>
  <si>
    <t>פז נפט</t>
  </si>
  <si>
    <t>פיבי</t>
  </si>
  <si>
    <t>פייטון</t>
  </si>
  <si>
    <t>פיסיבי טכנ</t>
  </si>
  <si>
    <t>פלוריסטם</t>
  </si>
  <si>
    <t>פלסאון תעשיות</t>
  </si>
  <si>
    <t>פלסטו קרגל</t>
  </si>
  <si>
    <t>פלרם</t>
  </si>
  <si>
    <t>פמס</t>
  </si>
  <si>
    <t>פנינסולה</t>
  </si>
  <si>
    <t>פרוטליקס</t>
  </si>
  <si>
    <t>פרטנר</t>
  </si>
  <si>
    <t>פריגו</t>
  </si>
  <si>
    <t>פרידנזון</t>
  </si>
  <si>
    <t>פריון נטוורק</t>
  </si>
  <si>
    <t>פריורטק</t>
  </si>
  <si>
    <t>פרשמרקט</t>
  </si>
  <si>
    <t>פרשקובסקי</t>
  </si>
  <si>
    <t>פתאל החזקות</t>
  </si>
  <si>
    <t>צור</t>
  </si>
  <si>
    <t>צמח המרמן</t>
  </si>
  <si>
    <t>צרפתי</t>
  </si>
  <si>
    <t>קדימהסטם</t>
  </si>
  <si>
    <t>קו מנחה</t>
  </si>
  <si>
    <t>קווינקו</t>
  </si>
  <si>
    <t>קווליטאו</t>
  </si>
  <si>
    <t>קומפיוגן</t>
  </si>
  <si>
    <t>קליל</t>
  </si>
  <si>
    <t>קמהדע</t>
  </si>
  <si>
    <t>קמטק</t>
  </si>
  <si>
    <t>קנון</t>
  </si>
  <si>
    <t>קסטרו</t>
  </si>
  <si>
    <t>קפיטל פוינט</t>
  </si>
  <si>
    <t>קרדן אן.וי.</t>
  </si>
  <si>
    <t>קרדן ישראל</t>
  </si>
  <si>
    <t>קרדן נדלן</t>
  </si>
  <si>
    <t>קרור</t>
  </si>
  <si>
    <t>קרסו</t>
  </si>
  <si>
    <t>ראלקו</t>
  </si>
  <si>
    <t>רבד</t>
  </si>
  <si>
    <t>רבוע נדלן</t>
  </si>
  <si>
    <t>רבל</t>
  </si>
  <si>
    <t>רדהיל</t>
  </si>
  <si>
    <t>רוטשטיין</t>
  </si>
  <si>
    <t>ריט 1</t>
  </si>
  <si>
    <t>רימוני</t>
  </si>
  <si>
    <t>רם און</t>
  </si>
  <si>
    <t>רמי לוי</t>
  </si>
  <si>
    <t>רני צים</t>
  </si>
  <si>
    <t>רפק</t>
  </si>
  <si>
    <t>רציו      יהש</t>
  </si>
  <si>
    <t>רציו פטרול  יהש</t>
  </si>
  <si>
    <t>רקח</t>
  </si>
  <si>
    <t>שגריר</t>
  </si>
  <si>
    <t>שוהם ביזנס</t>
  </si>
  <si>
    <t>שופרסל</t>
  </si>
  <si>
    <t>שטראוס</t>
  </si>
  <si>
    <t>שיכון ובינוי</t>
  </si>
  <si>
    <t>שירותי בנק אוטומטיים</t>
  </si>
  <si>
    <t>שלאג</t>
  </si>
  <si>
    <t>שמן תעשיות</t>
  </si>
  <si>
    <t>שניב</t>
  </si>
  <si>
    <t>שנפ</t>
  </si>
  <si>
    <t>שפיר הנדסה</t>
  </si>
  <si>
    <t>תאת טכנו</t>
  </si>
  <si>
    <t>תדאה</t>
  </si>
  <si>
    <t>תדיראן הולדינגס</t>
  </si>
  <si>
    <t>תיא השקעות</t>
  </si>
  <si>
    <t>תמר פטרוליום</t>
  </si>
  <si>
    <t>תעוזה</t>
  </si>
  <si>
    <t>ביקוש במיליוני שקלים</t>
  </si>
  <si>
    <t>היצע במיליוני שקלים</t>
  </si>
  <si>
    <t>סיכום זה לא כולל את הביקושים וההיצעים שיזרימו קרנות סמארט ביתא בעקבות עדכון הרכב מדדי אלפא ביתא (ביקושים והיצעים שחלק מהם צפוי להיות מוזרם בשבוע שיסתיים ב 1.8 וחלק בשלב הנעילה של ה 1.8).</t>
  </si>
  <si>
    <t>הטבלאות הן סיכום הביקושים וההיצעים שקרנות הסל יזרימו למניות בעקבות עדכון הרכב מדדי הבורסה בשלב נעילת המסחר של ה 1.8.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</si>
</sst>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2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2" borderId="0" xfId="0" applyNumberFormat="1" applyFill="1"/>
    <xf numFmtId="164" fontId="1" fillId="2" borderId="0" xfId="0" applyNumberFormat="1" applyFont="1" applyFill="1"/>
    <xf numFmtId="0" fontId="1" fillId="2" borderId="0" xfId="0" applyFont="1" applyFill="1"/>
    <xf numFmtId="2" fontId="0" fillId="0" borderId="0" xfId="0" applyNumberFormat="1"/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3" borderId="0" xfId="0" applyFont="1" applyFill="1"/>
    <xf numFmtId="164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2"/>
  <sheetViews>
    <sheetView rightToLeft="1" tabSelected="1" workbookViewId="0">
      <selection activeCell="G10" sqref="G10"/>
    </sheetView>
  </sheetViews>
  <sheetFormatPr defaultRowHeight="15" x14ac:dyDescent="0.25"/>
  <cols>
    <col min="1" max="3" width="9" style="5"/>
    <col min="4" max="4" width="9" style="1"/>
    <col min="5" max="5" width="12.25" style="3" bestFit="1" customWidth="1"/>
    <col min="9" max="11" width="9" style="6"/>
    <col min="12" max="12" width="9" style="7"/>
    <col min="13" max="13" width="12.25" style="8" bestFit="1" customWidth="1"/>
  </cols>
  <sheetData>
    <row r="1" spans="1:17" x14ac:dyDescent="0.25">
      <c r="A1" s="5" t="s">
        <v>0</v>
      </c>
      <c r="B1" s="5" t="s">
        <v>1</v>
      </c>
      <c r="C1" s="5" t="s">
        <v>2</v>
      </c>
      <c r="D1" s="1" t="s">
        <v>330</v>
      </c>
      <c r="E1" s="3" t="s">
        <v>3</v>
      </c>
      <c r="F1" s="4">
        <f>SUM(D:D)</f>
        <v>327.71145257575444</v>
      </c>
      <c r="I1" s="6" t="s">
        <v>0</v>
      </c>
      <c r="J1" s="6" t="s">
        <v>1</v>
      </c>
      <c r="K1" s="6" t="s">
        <v>2</v>
      </c>
      <c r="L1" s="7" t="s">
        <v>331</v>
      </c>
      <c r="M1" s="8" t="s">
        <v>3</v>
      </c>
      <c r="N1" s="4">
        <f>SUM(L:L)</f>
        <v>-327.71187937575712</v>
      </c>
    </row>
    <row r="2" spans="1:17" x14ac:dyDescent="0.25">
      <c r="A2" s="5" t="s">
        <v>64</v>
      </c>
      <c r="B2" s="5">
        <v>1155290</v>
      </c>
      <c r="C2" s="5">
        <v>4450</v>
      </c>
      <c r="D2" s="1">
        <v>78.822437898136485</v>
      </c>
      <c r="E2" s="3">
        <f t="shared" ref="E2:E33" si="0">D2/C2*100</f>
        <v>1.7712907392839661</v>
      </c>
      <c r="I2" s="6" t="s">
        <v>272</v>
      </c>
      <c r="J2" s="6">
        <v>1130699</v>
      </c>
      <c r="K2" s="6">
        <v>17850</v>
      </c>
      <c r="L2" s="7">
        <v>-102.64677280000005</v>
      </c>
      <c r="M2" s="8">
        <f t="shared" ref="M2:M65" si="1">L2/K2*100</f>
        <v>-0.57505194845938412</v>
      </c>
    </row>
    <row r="3" spans="1:17" x14ac:dyDescent="0.25">
      <c r="A3" s="5" t="s">
        <v>27</v>
      </c>
      <c r="B3" s="5">
        <v>1155019</v>
      </c>
      <c r="C3" s="5">
        <v>50350</v>
      </c>
      <c r="D3" s="1">
        <v>49.586776800000024</v>
      </c>
      <c r="E3" s="3">
        <f t="shared" si="0"/>
        <v>9.8484164448858033E-2</v>
      </c>
      <c r="I3" s="6" t="s">
        <v>255</v>
      </c>
      <c r="J3" s="6">
        <v>662577</v>
      </c>
      <c r="K3" s="6">
        <v>2784</v>
      </c>
      <c r="L3" s="7">
        <v>-93.653571154545347</v>
      </c>
      <c r="M3" s="8">
        <f t="shared" si="1"/>
        <v>-3.3639932167580948</v>
      </c>
    </row>
    <row r="4" spans="1:17" x14ac:dyDescent="0.25">
      <c r="A4" s="5" t="s">
        <v>23</v>
      </c>
      <c r="B4" s="5">
        <v>1134402</v>
      </c>
      <c r="C4" s="5">
        <v>22160</v>
      </c>
      <c r="D4" s="1">
        <v>17.862060399651007</v>
      </c>
      <c r="E4" s="3">
        <f t="shared" si="0"/>
        <v>8.0604965702396239E-2</v>
      </c>
      <c r="I4" s="6" t="s">
        <v>55</v>
      </c>
      <c r="J4" s="6">
        <v>387019</v>
      </c>
      <c r="K4" s="6">
        <v>14480</v>
      </c>
      <c r="L4" s="7">
        <v>-37.89997768944999</v>
      </c>
      <c r="M4" s="8">
        <f t="shared" si="1"/>
        <v>-0.26174017741332867</v>
      </c>
    </row>
    <row r="5" spans="1:17" x14ac:dyDescent="0.25">
      <c r="A5" s="5" t="s">
        <v>317</v>
      </c>
      <c r="B5" s="5">
        <v>1081942</v>
      </c>
      <c r="C5" s="5">
        <v>1095</v>
      </c>
      <c r="D5" s="1">
        <v>15.416799416161464</v>
      </c>
      <c r="E5" s="3">
        <f t="shared" si="0"/>
        <v>1.4079268873206816</v>
      </c>
      <c r="I5" s="6" t="s">
        <v>166</v>
      </c>
      <c r="J5" s="6">
        <v>232017</v>
      </c>
      <c r="K5" s="6">
        <v>72.599999999999994</v>
      </c>
      <c r="L5" s="7">
        <v>-19.803204995427649</v>
      </c>
      <c r="M5" s="8">
        <f t="shared" si="1"/>
        <v>-27.277141866980237</v>
      </c>
    </row>
    <row r="6" spans="1:17" x14ac:dyDescent="0.25">
      <c r="A6" s="5" t="s">
        <v>119</v>
      </c>
      <c r="B6" s="5">
        <v>691212</v>
      </c>
      <c r="C6" s="5">
        <v>1476</v>
      </c>
      <c r="D6" s="1">
        <v>15.278281584869079</v>
      </c>
      <c r="E6" s="3">
        <f t="shared" si="0"/>
        <v>1.0351139285141653</v>
      </c>
      <c r="I6" s="6" t="s">
        <v>184</v>
      </c>
      <c r="J6" s="6">
        <v>1123017</v>
      </c>
      <c r="K6" s="6">
        <v>10470</v>
      </c>
      <c r="L6" s="7">
        <v>-10.87154350000001</v>
      </c>
      <c r="M6" s="8">
        <f t="shared" si="1"/>
        <v>-0.10383518147086924</v>
      </c>
      <c r="Q6" t="s">
        <v>333</v>
      </c>
    </row>
    <row r="7" spans="1:17" x14ac:dyDescent="0.25">
      <c r="A7" s="5" t="s">
        <v>52</v>
      </c>
      <c r="B7" s="5">
        <v>1094044</v>
      </c>
      <c r="C7" s="5">
        <v>1648</v>
      </c>
      <c r="D7" s="1">
        <v>13.29091332945795</v>
      </c>
      <c r="E7" s="3">
        <f t="shared" si="0"/>
        <v>0.8064874593117688</v>
      </c>
      <c r="I7" s="6" t="s">
        <v>62</v>
      </c>
      <c r="J7" s="6">
        <v>720011</v>
      </c>
      <c r="K7" s="6">
        <v>312</v>
      </c>
      <c r="L7" s="7">
        <v>-6.9849503380942206</v>
      </c>
      <c r="M7" s="8">
        <f t="shared" si="1"/>
        <v>-2.2387661340045577</v>
      </c>
      <c r="Q7" t="s">
        <v>332</v>
      </c>
    </row>
    <row r="8" spans="1:17" x14ac:dyDescent="0.25">
      <c r="A8" s="5" t="s">
        <v>136</v>
      </c>
      <c r="B8" s="5">
        <v>161018</v>
      </c>
      <c r="C8" s="5">
        <v>20290</v>
      </c>
      <c r="D8" s="1">
        <v>11.606289141993493</v>
      </c>
      <c r="E8" s="3">
        <f t="shared" si="0"/>
        <v>5.7202016471135993E-2</v>
      </c>
      <c r="I8" s="6" t="s">
        <v>85</v>
      </c>
      <c r="J8" s="6">
        <v>1107663</v>
      </c>
      <c r="K8" s="6">
        <v>549.4</v>
      </c>
      <c r="L8" s="7">
        <v>-5.6927232530682854</v>
      </c>
      <c r="M8" s="8">
        <f t="shared" si="1"/>
        <v>-1.0361709597867284</v>
      </c>
    </row>
    <row r="9" spans="1:17" x14ac:dyDescent="0.25">
      <c r="A9" s="5" t="s">
        <v>227</v>
      </c>
      <c r="B9" s="5">
        <v>273011</v>
      </c>
      <c r="C9" s="5">
        <v>51460</v>
      </c>
      <c r="D9" s="1">
        <v>11.328436399999998</v>
      </c>
      <c r="E9" s="3">
        <f t="shared" si="0"/>
        <v>2.2014062184220751E-2</v>
      </c>
      <c r="I9" s="6" t="s">
        <v>243</v>
      </c>
      <c r="J9" s="6">
        <v>1090117</v>
      </c>
      <c r="K9" s="6">
        <v>868.3</v>
      </c>
      <c r="L9" s="7">
        <v>-3.9857352398160661</v>
      </c>
      <c r="M9" s="8">
        <f t="shared" si="1"/>
        <v>-0.4590274375004107</v>
      </c>
    </row>
    <row r="10" spans="1:17" x14ac:dyDescent="0.25">
      <c r="A10" s="5" t="s">
        <v>152</v>
      </c>
      <c r="B10" s="5">
        <v>629014</v>
      </c>
      <c r="C10" s="5">
        <v>3228</v>
      </c>
      <c r="D10" s="1">
        <v>10.454067245454473</v>
      </c>
      <c r="E10" s="3">
        <f t="shared" si="0"/>
        <v>0.32385586262250532</v>
      </c>
      <c r="I10" s="6" t="s">
        <v>86</v>
      </c>
      <c r="J10" s="6">
        <v>1097260</v>
      </c>
      <c r="K10" s="6">
        <v>27270</v>
      </c>
      <c r="L10" s="7">
        <v>-3.682283328931637</v>
      </c>
      <c r="M10" s="8">
        <f t="shared" si="1"/>
        <v>-1.3503055845000504E-2</v>
      </c>
    </row>
    <row r="11" spans="1:17" x14ac:dyDescent="0.25">
      <c r="A11" s="5" t="s">
        <v>202</v>
      </c>
      <c r="B11" s="5">
        <v>695437</v>
      </c>
      <c r="C11" s="5">
        <v>8411</v>
      </c>
      <c r="D11" s="1">
        <v>10.12959348390889</v>
      </c>
      <c r="E11" s="3">
        <f t="shared" si="0"/>
        <v>0.12043268914408381</v>
      </c>
      <c r="I11" s="6" t="s">
        <v>246</v>
      </c>
      <c r="J11" s="6">
        <v>1131556</v>
      </c>
      <c r="K11" s="6">
        <v>2954</v>
      </c>
      <c r="L11" s="7">
        <v>-3.4268111180407073</v>
      </c>
      <c r="M11" s="8">
        <f t="shared" si="1"/>
        <v>-0.1160057927569637</v>
      </c>
    </row>
    <row r="12" spans="1:17" x14ac:dyDescent="0.25">
      <c r="A12" s="5" t="s">
        <v>4</v>
      </c>
      <c r="B12" s="5">
        <v>373019</v>
      </c>
      <c r="C12" s="5">
        <v>231</v>
      </c>
      <c r="D12" s="1">
        <v>6.2059344221815005</v>
      </c>
      <c r="E12" s="3">
        <f t="shared" si="0"/>
        <v>2.6865516979140693</v>
      </c>
      <c r="I12" s="6" t="s">
        <v>304</v>
      </c>
      <c r="J12" s="6">
        <v>1098920</v>
      </c>
      <c r="K12" s="6">
        <v>1865</v>
      </c>
      <c r="L12" s="7">
        <v>-2.9139136357353808</v>
      </c>
      <c r="M12" s="8">
        <f t="shared" si="1"/>
        <v>-0.1562420180018971</v>
      </c>
    </row>
    <row r="13" spans="1:17" x14ac:dyDescent="0.25">
      <c r="A13" s="5" t="s">
        <v>311</v>
      </c>
      <c r="B13" s="5">
        <v>1139864</v>
      </c>
      <c r="C13" s="5">
        <v>360</v>
      </c>
      <c r="D13" s="1">
        <v>6.183937176786948</v>
      </c>
      <c r="E13" s="3">
        <f t="shared" si="0"/>
        <v>1.7177603268852635</v>
      </c>
      <c r="I13" s="6" t="s">
        <v>70</v>
      </c>
      <c r="J13" s="6">
        <v>1091354</v>
      </c>
      <c r="K13" s="6">
        <v>11110</v>
      </c>
      <c r="L13" s="7">
        <v>-2.7216413476946038</v>
      </c>
      <c r="M13" s="8">
        <f t="shared" si="1"/>
        <v>-2.4497221851436577E-2</v>
      </c>
    </row>
    <row r="14" spans="1:17" x14ac:dyDescent="0.25">
      <c r="A14" s="5" t="s">
        <v>91</v>
      </c>
      <c r="B14" s="5">
        <v>593038</v>
      </c>
      <c r="C14" s="5">
        <v>8840</v>
      </c>
      <c r="D14" s="1">
        <v>5.8304272451059234</v>
      </c>
      <c r="E14" s="3">
        <f t="shared" si="0"/>
        <v>6.5955059333777419E-2</v>
      </c>
      <c r="I14" s="6" t="s">
        <v>324</v>
      </c>
      <c r="J14" s="6">
        <v>1082726</v>
      </c>
      <c r="K14" s="6">
        <v>2005</v>
      </c>
      <c r="L14" s="7">
        <v>-2.2417467735157119</v>
      </c>
      <c r="M14" s="8">
        <f t="shared" si="1"/>
        <v>-0.11180781912796568</v>
      </c>
    </row>
    <row r="15" spans="1:17" x14ac:dyDescent="0.25">
      <c r="A15" s="5" t="s">
        <v>193</v>
      </c>
      <c r="B15" s="5">
        <v>1104488</v>
      </c>
      <c r="C15" s="5">
        <v>6575</v>
      </c>
      <c r="D15" s="1">
        <v>5.7862946386526186</v>
      </c>
      <c r="E15" s="3">
        <f t="shared" si="0"/>
        <v>8.800448119623755E-2</v>
      </c>
      <c r="I15" s="6" t="s">
        <v>203</v>
      </c>
      <c r="J15" s="6">
        <v>445015</v>
      </c>
      <c r="K15" s="6">
        <v>5585</v>
      </c>
      <c r="L15" s="7">
        <v>-1.7889565522148863</v>
      </c>
      <c r="M15" s="8">
        <f t="shared" si="1"/>
        <v>-3.203145124825222E-2</v>
      </c>
    </row>
    <row r="16" spans="1:17" x14ac:dyDescent="0.25">
      <c r="A16" s="5" t="s">
        <v>178</v>
      </c>
      <c r="B16" s="5">
        <v>604611</v>
      </c>
      <c r="C16" s="5">
        <v>2590</v>
      </c>
      <c r="D16" s="1">
        <v>4.9748795454545869</v>
      </c>
      <c r="E16" s="3">
        <f t="shared" si="0"/>
        <v>0.19208029133029292</v>
      </c>
      <c r="I16" s="6" t="s">
        <v>82</v>
      </c>
      <c r="J16" s="6">
        <v>485011</v>
      </c>
      <c r="K16" s="6">
        <v>52.3</v>
      </c>
      <c r="L16" s="7">
        <v>-1.709114600000001</v>
      </c>
      <c r="M16" s="8">
        <f t="shared" si="1"/>
        <v>-3.2679055449330807</v>
      </c>
    </row>
    <row r="17" spans="1:13" x14ac:dyDescent="0.25">
      <c r="A17" s="5" t="s">
        <v>71</v>
      </c>
      <c r="B17" s="5">
        <v>755017</v>
      </c>
      <c r="C17" s="5">
        <v>10770</v>
      </c>
      <c r="D17" s="1">
        <v>4.6750319381805046</v>
      </c>
      <c r="E17" s="3">
        <f t="shared" si="0"/>
        <v>4.3407910289512575E-2</v>
      </c>
      <c r="I17" s="6" t="s">
        <v>146</v>
      </c>
      <c r="J17" s="6">
        <v>1084698</v>
      </c>
      <c r="K17" s="6">
        <v>12360</v>
      </c>
      <c r="L17" s="7">
        <v>-1.6859651852354598</v>
      </c>
      <c r="M17" s="8">
        <f t="shared" si="1"/>
        <v>-1.364049502617686E-2</v>
      </c>
    </row>
    <row r="18" spans="1:13" x14ac:dyDescent="0.25">
      <c r="A18" s="5" t="s">
        <v>310</v>
      </c>
      <c r="B18" s="5">
        <v>394015</v>
      </c>
      <c r="C18" s="5">
        <v>256.39999999999998</v>
      </c>
      <c r="D18" s="1">
        <v>4.6560698079375324</v>
      </c>
      <c r="E18" s="3">
        <f t="shared" si="0"/>
        <v>1.8159398626901455</v>
      </c>
      <c r="I18" s="6" t="s">
        <v>231</v>
      </c>
      <c r="J18" s="6">
        <v>751032</v>
      </c>
      <c r="K18" s="6">
        <v>32.299999999999997</v>
      </c>
      <c r="L18" s="7">
        <v>-1.6254039549113433</v>
      </c>
      <c r="M18" s="8">
        <f t="shared" si="1"/>
        <v>-5.0322103867224248</v>
      </c>
    </row>
    <row r="19" spans="1:13" x14ac:dyDescent="0.25">
      <c r="A19" s="5" t="s">
        <v>222</v>
      </c>
      <c r="B19" s="5">
        <v>1084557</v>
      </c>
      <c r="C19" s="5">
        <v>9008</v>
      </c>
      <c r="D19" s="1">
        <v>4.4605362898929926</v>
      </c>
      <c r="E19" s="3">
        <f t="shared" si="0"/>
        <v>4.951749877767532E-2</v>
      </c>
      <c r="I19" s="6" t="s">
        <v>322</v>
      </c>
      <c r="J19" s="6">
        <v>1103571</v>
      </c>
      <c r="K19" s="6">
        <v>1148</v>
      </c>
      <c r="L19" s="7">
        <v>-1.4480809553915166</v>
      </c>
      <c r="M19" s="8">
        <f t="shared" si="1"/>
        <v>-0.1261394560445572</v>
      </c>
    </row>
    <row r="20" spans="1:13" x14ac:dyDescent="0.25">
      <c r="A20" s="5" t="s">
        <v>269</v>
      </c>
      <c r="B20" s="5">
        <v>333013</v>
      </c>
      <c r="C20" s="5">
        <v>279.89999999999998</v>
      </c>
      <c r="D20" s="1">
        <v>3.9185459582048585</v>
      </c>
      <c r="E20" s="3">
        <f t="shared" si="0"/>
        <v>1.3999806924633293</v>
      </c>
      <c r="I20" s="6" t="s">
        <v>96</v>
      </c>
      <c r="J20" s="6">
        <v>1100718</v>
      </c>
      <c r="K20" s="6">
        <v>1829</v>
      </c>
      <c r="L20" s="7">
        <v>-1.0370967000000002</v>
      </c>
      <c r="M20" s="8">
        <f t="shared" si="1"/>
        <v>-5.6702936030617837E-2</v>
      </c>
    </row>
    <row r="21" spans="1:13" x14ac:dyDescent="0.25">
      <c r="A21" s="5" t="s">
        <v>271</v>
      </c>
      <c r="B21" s="5">
        <v>1083484</v>
      </c>
      <c r="C21" s="5">
        <v>1601</v>
      </c>
      <c r="D21" s="1">
        <v>2.8025408100147513</v>
      </c>
      <c r="E21" s="3">
        <f t="shared" si="0"/>
        <v>0.17504939475420059</v>
      </c>
      <c r="I21" s="6" t="s">
        <v>88</v>
      </c>
      <c r="J21" s="6">
        <v>1136365</v>
      </c>
      <c r="K21" s="6">
        <v>411.1</v>
      </c>
      <c r="L21" s="7">
        <v>-0.88205800000000067</v>
      </c>
      <c r="M21" s="8">
        <f t="shared" si="1"/>
        <v>-0.2145604475796645</v>
      </c>
    </row>
    <row r="22" spans="1:13" x14ac:dyDescent="0.25">
      <c r="A22" s="5" t="s">
        <v>164</v>
      </c>
      <c r="B22" s="5">
        <v>1157403</v>
      </c>
      <c r="C22" s="5">
        <v>1305</v>
      </c>
      <c r="D22" s="1">
        <v>2.2990972972991432</v>
      </c>
      <c r="E22" s="3">
        <f t="shared" si="0"/>
        <v>0.17617603810721405</v>
      </c>
      <c r="I22" s="6" t="s">
        <v>258</v>
      </c>
      <c r="J22" s="6">
        <v>256016</v>
      </c>
      <c r="K22" s="6">
        <v>19050</v>
      </c>
      <c r="L22" s="7">
        <v>-0.7438303703627025</v>
      </c>
      <c r="M22" s="8">
        <f t="shared" si="1"/>
        <v>-3.9046213667333464E-3</v>
      </c>
    </row>
    <row r="23" spans="1:13" x14ac:dyDescent="0.25">
      <c r="A23" s="5" t="s">
        <v>122</v>
      </c>
      <c r="B23" s="5">
        <v>475020</v>
      </c>
      <c r="C23" s="5">
        <v>984.6</v>
      </c>
      <c r="D23" s="1">
        <v>2.2157367384256372</v>
      </c>
      <c r="E23" s="3">
        <f t="shared" si="0"/>
        <v>0.22503927873508403</v>
      </c>
      <c r="I23" s="6" t="s">
        <v>174</v>
      </c>
      <c r="J23" s="6">
        <v>224014</v>
      </c>
      <c r="K23" s="6">
        <v>6016</v>
      </c>
      <c r="L23" s="7">
        <v>-0.69758228118470889</v>
      </c>
      <c r="M23" s="8">
        <f t="shared" si="1"/>
        <v>-1.1595450152671357E-2</v>
      </c>
    </row>
    <row r="24" spans="1:13" x14ac:dyDescent="0.25">
      <c r="A24" s="5" t="s">
        <v>289</v>
      </c>
      <c r="B24" s="5">
        <v>1095264</v>
      </c>
      <c r="C24" s="5">
        <v>2920</v>
      </c>
      <c r="D24" s="1">
        <v>2.2098584340095577</v>
      </c>
      <c r="E24" s="3">
        <f t="shared" si="0"/>
        <v>7.5680083356491706E-2</v>
      </c>
      <c r="I24" s="6" t="s">
        <v>275</v>
      </c>
      <c r="J24" s="6">
        <v>328013</v>
      </c>
      <c r="K24" s="6">
        <v>3952</v>
      </c>
      <c r="L24" s="7">
        <v>-0.61203220000000069</v>
      </c>
      <c r="M24" s="8">
        <f t="shared" si="1"/>
        <v>-1.5486644736842123E-2</v>
      </c>
    </row>
    <row r="25" spans="1:13" x14ac:dyDescent="0.25">
      <c r="A25" s="5" t="s">
        <v>318</v>
      </c>
      <c r="C25" s="5">
        <v>715.4</v>
      </c>
      <c r="D25" s="1">
        <v>2.0918814112420669</v>
      </c>
      <c r="E25" s="3">
        <f t="shared" si="0"/>
        <v>0.29240724227593895</v>
      </c>
      <c r="I25" s="6" t="s">
        <v>223</v>
      </c>
      <c r="J25" s="6">
        <v>1140151</v>
      </c>
      <c r="K25" s="6">
        <v>152.4</v>
      </c>
      <c r="L25" s="7">
        <v>-0.55695440000000063</v>
      </c>
      <c r="M25" s="8">
        <f t="shared" si="1"/>
        <v>-0.3654556430446198</v>
      </c>
    </row>
    <row r="26" spans="1:13" x14ac:dyDescent="0.25">
      <c r="A26" s="5" t="s">
        <v>261</v>
      </c>
      <c r="B26" s="5">
        <v>763011</v>
      </c>
      <c r="C26" s="5">
        <v>10410</v>
      </c>
      <c r="D26" s="1">
        <v>1.75628447254106</v>
      </c>
      <c r="E26" s="3">
        <f t="shared" si="0"/>
        <v>1.6871128458607686E-2</v>
      </c>
      <c r="I26" s="6" t="s">
        <v>123</v>
      </c>
      <c r="J26" s="6">
        <v>829010</v>
      </c>
      <c r="K26" s="6">
        <v>1844</v>
      </c>
      <c r="L26" s="7">
        <v>-0.55174565747293913</v>
      </c>
      <c r="M26" s="8">
        <f t="shared" si="1"/>
        <v>-2.9921131099400169E-2</v>
      </c>
    </row>
    <row r="27" spans="1:13" x14ac:dyDescent="0.25">
      <c r="A27" s="5" t="s">
        <v>290</v>
      </c>
      <c r="B27" s="5">
        <v>1134139</v>
      </c>
      <c r="C27" s="5">
        <v>7331</v>
      </c>
      <c r="D27" s="1">
        <v>1.6545062176499534</v>
      </c>
      <c r="E27" s="3">
        <f t="shared" si="0"/>
        <v>2.2568629350019825E-2</v>
      </c>
      <c r="I27" s="6" t="s">
        <v>25</v>
      </c>
      <c r="J27" s="6">
        <v>1096106</v>
      </c>
      <c r="K27" s="6">
        <v>4989</v>
      </c>
      <c r="L27" s="7">
        <v>-0.50562162516792186</v>
      </c>
      <c r="M27" s="8">
        <f t="shared" si="1"/>
        <v>-1.0134728906953735E-2</v>
      </c>
    </row>
    <row r="28" spans="1:13" x14ac:dyDescent="0.25">
      <c r="A28" s="5" t="s">
        <v>170</v>
      </c>
      <c r="B28" s="5">
        <v>281014</v>
      </c>
      <c r="C28" s="5">
        <v>1822</v>
      </c>
      <c r="D28" s="1">
        <v>1.5762966854949179</v>
      </c>
      <c r="E28" s="3">
        <f t="shared" si="0"/>
        <v>8.6514636964594827E-2</v>
      </c>
      <c r="I28" s="6" t="s">
        <v>103</v>
      </c>
      <c r="J28" s="6">
        <v>1156926</v>
      </c>
      <c r="K28" s="6">
        <v>100</v>
      </c>
      <c r="L28" s="7">
        <v>-0.43022240000000073</v>
      </c>
      <c r="M28" s="8">
        <f t="shared" si="1"/>
        <v>-0.43022240000000073</v>
      </c>
    </row>
    <row r="29" spans="1:13" x14ac:dyDescent="0.25">
      <c r="A29" s="5" t="s">
        <v>237</v>
      </c>
      <c r="B29" s="5">
        <v>1087659</v>
      </c>
      <c r="C29" s="5">
        <v>5842</v>
      </c>
      <c r="D29" s="1">
        <v>1.4698381612805247</v>
      </c>
      <c r="E29" s="3">
        <f t="shared" si="0"/>
        <v>2.5159845280392414E-2</v>
      </c>
      <c r="I29" s="6" t="s">
        <v>259</v>
      </c>
      <c r="J29" s="6">
        <v>199018</v>
      </c>
      <c r="K29" s="6">
        <v>154.4</v>
      </c>
      <c r="L29" s="7">
        <v>-0.42825100774620778</v>
      </c>
      <c r="M29" s="8">
        <f t="shared" si="1"/>
        <v>-0.27736464232267344</v>
      </c>
    </row>
    <row r="30" spans="1:13" x14ac:dyDescent="0.25">
      <c r="A30" s="5" t="s">
        <v>210</v>
      </c>
      <c r="B30" s="5">
        <v>323014</v>
      </c>
      <c r="C30" s="5">
        <v>18210</v>
      </c>
      <c r="D30" s="1">
        <v>1.3388702312712024</v>
      </c>
      <c r="E30" s="3">
        <f t="shared" si="0"/>
        <v>7.352390067387163E-3</v>
      </c>
      <c r="I30" s="6" t="s">
        <v>221</v>
      </c>
      <c r="J30" s="6">
        <v>208017</v>
      </c>
      <c r="K30" s="6">
        <v>2309</v>
      </c>
      <c r="L30" s="7">
        <v>-0.4083751187438906</v>
      </c>
      <c r="M30" s="8">
        <f t="shared" si="1"/>
        <v>-1.7686232946898684E-2</v>
      </c>
    </row>
    <row r="31" spans="1:13" x14ac:dyDescent="0.25">
      <c r="A31" s="5" t="s">
        <v>42</v>
      </c>
      <c r="B31" s="5">
        <v>1081124</v>
      </c>
      <c r="C31" s="5">
        <v>55000</v>
      </c>
      <c r="D31" s="1">
        <v>1.2777229201972349</v>
      </c>
      <c r="E31" s="3">
        <f t="shared" si="0"/>
        <v>2.3231325821767906E-3</v>
      </c>
      <c r="I31" s="6" t="s">
        <v>116</v>
      </c>
      <c r="J31" s="6">
        <v>400010</v>
      </c>
      <c r="K31" s="6">
        <v>8714</v>
      </c>
      <c r="L31" s="7">
        <v>-0.390848387922273</v>
      </c>
      <c r="M31" s="8">
        <f t="shared" si="1"/>
        <v>-4.485292493943918E-3</v>
      </c>
    </row>
    <row r="32" spans="1:13" x14ac:dyDescent="0.25">
      <c r="A32" s="5" t="s">
        <v>47</v>
      </c>
      <c r="B32" s="5">
        <v>390013</v>
      </c>
      <c r="C32" s="5">
        <v>4598</v>
      </c>
      <c r="D32" s="1">
        <v>1.2573248772122967</v>
      </c>
      <c r="E32" s="3">
        <f t="shared" si="0"/>
        <v>2.7345038651855086E-2</v>
      </c>
      <c r="I32" s="6" t="s">
        <v>274</v>
      </c>
      <c r="J32" s="6">
        <v>1095819</v>
      </c>
      <c r="K32" s="6">
        <v>1248</v>
      </c>
      <c r="L32" s="7">
        <v>-0.37551804074896705</v>
      </c>
      <c r="M32" s="8">
        <f t="shared" si="1"/>
        <v>-3.0089586598474927E-2</v>
      </c>
    </row>
    <row r="33" spans="1:13" x14ac:dyDescent="0.25">
      <c r="A33" s="5" t="s">
        <v>57</v>
      </c>
      <c r="B33" s="5">
        <v>1097278</v>
      </c>
      <c r="C33" s="5">
        <v>2341</v>
      </c>
      <c r="D33" s="1">
        <v>1.2498826444174611</v>
      </c>
      <c r="E33" s="3">
        <f t="shared" si="0"/>
        <v>5.3390971568451996E-2</v>
      </c>
      <c r="I33" s="6" t="s">
        <v>156</v>
      </c>
      <c r="J33" s="6">
        <v>354019</v>
      </c>
      <c r="K33" s="6">
        <v>5101</v>
      </c>
      <c r="L33" s="7">
        <v>-0.36993092402236333</v>
      </c>
      <c r="M33" s="8">
        <f t="shared" si="1"/>
        <v>-7.2521255444493891E-3</v>
      </c>
    </row>
    <row r="34" spans="1:13" x14ac:dyDescent="0.25">
      <c r="A34" s="5" t="s">
        <v>28</v>
      </c>
      <c r="B34" s="5">
        <v>431015</v>
      </c>
      <c r="C34" s="5">
        <v>21810</v>
      </c>
      <c r="D34" s="1">
        <v>1.220835854119861</v>
      </c>
      <c r="E34" s="3">
        <f t="shared" ref="E34:E65" si="2">D34/C34*100</f>
        <v>5.5975967635023428E-3</v>
      </c>
      <c r="I34" s="6" t="s">
        <v>270</v>
      </c>
      <c r="J34" s="6">
        <v>1120609</v>
      </c>
      <c r="K34" s="6">
        <v>153.30000000000001</v>
      </c>
      <c r="L34" s="7">
        <v>-0.36858984438443965</v>
      </c>
      <c r="M34" s="8">
        <f t="shared" si="1"/>
        <v>-0.24043695002246551</v>
      </c>
    </row>
    <row r="35" spans="1:13" x14ac:dyDescent="0.25">
      <c r="A35" s="5" t="s">
        <v>51</v>
      </c>
      <c r="B35" s="5">
        <v>739037</v>
      </c>
      <c r="C35" s="5">
        <v>102000</v>
      </c>
      <c r="D35" s="1">
        <v>1.1972497258171444</v>
      </c>
      <c r="E35" s="3">
        <f t="shared" si="2"/>
        <v>1.1737742409972005E-3</v>
      </c>
      <c r="I35" s="6" t="s">
        <v>101</v>
      </c>
      <c r="J35" s="6">
        <v>1156280</v>
      </c>
      <c r="K35" s="6">
        <v>642.20000000000005</v>
      </c>
      <c r="L35" s="7">
        <v>-0.34140803480250914</v>
      </c>
      <c r="M35" s="8">
        <f t="shared" si="1"/>
        <v>-5.3162260168562618E-2</v>
      </c>
    </row>
    <row r="36" spans="1:13" x14ac:dyDescent="0.25">
      <c r="A36" s="5" t="s">
        <v>168</v>
      </c>
      <c r="B36" s="5">
        <v>810010</v>
      </c>
      <c r="C36" s="5">
        <v>8048</v>
      </c>
      <c r="D36" s="1">
        <v>1.1631412608297902</v>
      </c>
      <c r="E36" s="3">
        <f t="shared" si="2"/>
        <v>1.4452550457626619E-2</v>
      </c>
      <c r="I36" s="6" t="s">
        <v>262</v>
      </c>
      <c r="J36" s="6">
        <v>412015</v>
      </c>
      <c r="K36" s="6">
        <v>5725</v>
      </c>
      <c r="L36" s="7">
        <v>-0.3304583563071069</v>
      </c>
      <c r="M36" s="8">
        <f t="shared" si="1"/>
        <v>-5.7721983634429156E-3</v>
      </c>
    </row>
    <row r="37" spans="1:13" x14ac:dyDescent="0.25">
      <c r="A37" s="5" t="s">
        <v>264</v>
      </c>
      <c r="B37" s="5">
        <v>1121730</v>
      </c>
      <c r="C37" s="5">
        <v>189.8</v>
      </c>
      <c r="D37" s="1">
        <v>0.92543199999999959</v>
      </c>
      <c r="E37" s="3">
        <f t="shared" si="2"/>
        <v>0.48758271865121156</v>
      </c>
      <c r="I37" s="6" t="s">
        <v>36</v>
      </c>
      <c r="J37" s="6">
        <v>1132356</v>
      </c>
      <c r="K37" s="6">
        <v>1283</v>
      </c>
      <c r="L37" s="7">
        <v>-0.32351102306180002</v>
      </c>
      <c r="M37" s="8">
        <f t="shared" si="1"/>
        <v>-2.5215200550413097E-2</v>
      </c>
    </row>
    <row r="38" spans="1:13" x14ac:dyDescent="0.25">
      <c r="A38" s="5" t="s">
        <v>39</v>
      </c>
      <c r="B38" s="5">
        <v>1102458</v>
      </c>
      <c r="C38" s="5">
        <v>108.7</v>
      </c>
      <c r="D38" s="1">
        <v>0.8288446200219588</v>
      </c>
      <c r="E38" s="3">
        <f t="shared" si="2"/>
        <v>0.76250655015819579</v>
      </c>
      <c r="I38" s="6" t="s">
        <v>218</v>
      </c>
      <c r="J38" s="6">
        <v>528018</v>
      </c>
      <c r="K38" s="6">
        <v>4166</v>
      </c>
      <c r="L38" s="7">
        <v>-0.32332612249128495</v>
      </c>
      <c r="M38" s="8">
        <f t="shared" si="1"/>
        <v>-7.7610687107845643E-3</v>
      </c>
    </row>
    <row r="39" spans="1:13" x14ac:dyDescent="0.25">
      <c r="A39" s="5" t="s">
        <v>151</v>
      </c>
      <c r="B39" s="5">
        <v>1082379</v>
      </c>
      <c r="C39" s="5">
        <v>5870</v>
      </c>
      <c r="D39" s="1">
        <v>0.80971636548944959</v>
      </c>
      <c r="E39" s="3">
        <f t="shared" si="2"/>
        <v>1.3794145919752122E-2</v>
      </c>
      <c r="I39" s="6" t="s">
        <v>319</v>
      </c>
      <c r="J39" s="6">
        <v>1090547</v>
      </c>
      <c r="K39" s="6">
        <v>1015</v>
      </c>
      <c r="L39" s="7">
        <v>-0.31579835325067412</v>
      </c>
      <c r="M39" s="8">
        <f t="shared" si="1"/>
        <v>-3.1113138251297943E-2</v>
      </c>
    </row>
    <row r="40" spans="1:13" x14ac:dyDescent="0.25">
      <c r="A40" s="5" t="s">
        <v>14</v>
      </c>
      <c r="B40" s="5">
        <v>1082965</v>
      </c>
      <c r="C40" s="5">
        <v>5850</v>
      </c>
      <c r="D40" s="1">
        <v>0.78827501717999537</v>
      </c>
      <c r="E40" s="3">
        <f t="shared" si="2"/>
        <v>1.347478661846146E-2</v>
      </c>
      <c r="I40" s="6" t="s">
        <v>216</v>
      </c>
      <c r="J40" s="6">
        <v>155036</v>
      </c>
      <c r="K40" s="6">
        <v>46330</v>
      </c>
      <c r="L40" s="7">
        <v>-0.31482025435373356</v>
      </c>
      <c r="M40" s="8">
        <f t="shared" si="1"/>
        <v>-6.7951706098366845E-4</v>
      </c>
    </row>
    <row r="41" spans="1:13" x14ac:dyDescent="0.25">
      <c r="A41" s="5" t="s">
        <v>248</v>
      </c>
      <c r="B41" s="5">
        <v>1119478</v>
      </c>
      <c r="C41" s="5">
        <v>23120</v>
      </c>
      <c r="D41" s="1">
        <v>0.76524094613442339</v>
      </c>
      <c r="E41" s="3">
        <f t="shared" si="2"/>
        <v>3.3098656839724194E-3</v>
      </c>
      <c r="I41" s="6" t="s">
        <v>213</v>
      </c>
      <c r="J41" s="6">
        <v>1129444</v>
      </c>
      <c r="K41" s="6">
        <v>700.4</v>
      </c>
      <c r="L41" s="7">
        <v>-0.31229961270089135</v>
      </c>
      <c r="M41" s="8">
        <f t="shared" si="1"/>
        <v>-4.4588751099499051E-2</v>
      </c>
    </row>
    <row r="42" spans="1:13" x14ac:dyDescent="0.25">
      <c r="A42" s="5" t="s">
        <v>260</v>
      </c>
      <c r="B42" s="5">
        <v>1100007</v>
      </c>
      <c r="C42" s="5">
        <v>50750</v>
      </c>
      <c r="D42" s="1">
        <v>0.73038471281859962</v>
      </c>
      <c r="E42" s="3">
        <f t="shared" si="2"/>
        <v>1.4391817001351717E-3</v>
      </c>
      <c r="I42" s="6" t="s">
        <v>177</v>
      </c>
      <c r="J42" s="6">
        <v>522011</v>
      </c>
      <c r="K42" s="6">
        <v>1545</v>
      </c>
      <c r="L42" s="7">
        <v>-0.31108068978198955</v>
      </c>
      <c r="M42" s="8">
        <f t="shared" si="1"/>
        <v>-2.0134672477798675E-2</v>
      </c>
    </row>
    <row r="43" spans="1:13" x14ac:dyDescent="0.25">
      <c r="A43" s="5" t="s">
        <v>110</v>
      </c>
      <c r="B43" s="5">
        <v>126011</v>
      </c>
      <c r="C43" s="5">
        <v>2947</v>
      </c>
      <c r="D43" s="1">
        <v>0.71299401719941535</v>
      </c>
      <c r="E43" s="3">
        <f t="shared" si="2"/>
        <v>2.4193892677279109E-2</v>
      </c>
      <c r="I43" s="6" t="s">
        <v>257</v>
      </c>
      <c r="J43" s="6">
        <v>1087022</v>
      </c>
      <c r="K43" s="6">
        <v>10400</v>
      </c>
      <c r="L43" s="7">
        <v>-0.30901298419773682</v>
      </c>
      <c r="M43" s="8">
        <f t="shared" si="1"/>
        <v>-2.9712786942090079E-3</v>
      </c>
    </row>
    <row r="44" spans="1:13" x14ac:dyDescent="0.25">
      <c r="A44" s="5" t="s">
        <v>105</v>
      </c>
      <c r="B44" s="5">
        <v>759019</v>
      </c>
      <c r="C44" s="5">
        <v>188400</v>
      </c>
      <c r="D44" s="1">
        <v>0.70092563014297649</v>
      </c>
      <c r="E44" s="3">
        <f t="shared" si="2"/>
        <v>3.7204120495911699E-4</v>
      </c>
      <c r="I44" s="6" t="s">
        <v>144</v>
      </c>
      <c r="J44" s="6">
        <v>823013</v>
      </c>
      <c r="K44" s="6">
        <v>909.8</v>
      </c>
      <c r="L44" s="7">
        <v>-0.30751392055934079</v>
      </c>
      <c r="M44" s="8">
        <f t="shared" si="1"/>
        <v>-3.3800167131165182E-2</v>
      </c>
    </row>
    <row r="45" spans="1:13" x14ac:dyDescent="0.25">
      <c r="A45" s="5" t="s">
        <v>158</v>
      </c>
      <c r="B45" s="5">
        <v>1157114</v>
      </c>
      <c r="C45" s="5">
        <v>1654</v>
      </c>
      <c r="D45" s="1">
        <v>0.5875562259146716</v>
      </c>
      <c r="E45" s="3">
        <f t="shared" si="2"/>
        <v>3.5523351022652451E-2</v>
      </c>
      <c r="I45" s="6" t="s">
        <v>13</v>
      </c>
      <c r="J45" s="6">
        <v>1139617</v>
      </c>
      <c r="K45" s="6">
        <v>369.4</v>
      </c>
      <c r="L45" s="7">
        <v>-0.30211680350680054</v>
      </c>
      <c r="M45" s="8">
        <f t="shared" si="1"/>
        <v>-8.1785815784190724E-2</v>
      </c>
    </row>
    <row r="46" spans="1:13" x14ac:dyDescent="0.25">
      <c r="A46" s="5" t="s">
        <v>315</v>
      </c>
      <c r="B46" s="5">
        <v>777037</v>
      </c>
      <c r="C46" s="5">
        <v>2462</v>
      </c>
      <c r="D46" s="1">
        <v>0.57494905195823942</v>
      </c>
      <c r="E46" s="3">
        <f t="shared" si="2"/>
        <v>2.3352926562073089E-2</v>
      </c>
      <c r="I46" s="6" t="s">
        <v>295</v>
      </c>
      <c r="J46" s="6">
        <v>1118447</v>
      </c>
      <c r="K46" s="6">
        <v>188.4</v>
      </c>
      <c r="L46" s="7">
        <v>-0.29310973963180376</v>
      </c>
      <c r="M46" s="8">
        <f t="shared" si="1"/>
        <v>-0.1555784180635901</v>
      </c>
    </row>
    <row r="47" spans="1:13" x14ac:dyDescent="0.25">
      <c r="A47" s="5" t="s">
        <v>76</v>
      </c>
      <c r="B47" s="5">
        <v>1095835</v>
      </c>
      <c r="C47" s="5">
        <v>6304</v>
      </c>
      <c r="D47" s="1">
        <v>0.57215642338501715</v>
      </c>
      <c r="E47" s="3">
        <f t="shared" si="2"/>
        <v>9.0760853963359322E-3</v>
      </c>
      <c r="I47" s="6" t="s">
        <v>171</v>
      </c>
      <c r="J47" s="6">
        <v>198010</v>
      </c>
      <c r="K47" s="6">
        <v>1375</v>
      </c>
      <c r="L47" s="7">
        <v>-0.26864228637969972</v>
      </c>
      <c r="M47" s="8">
        <f t="shared" si="1"/>
        <v>-1.9537620827614524E-2</v>
      </c>
    </row>
    <row r="48" spans="1:13" x14ac:dyDescent="0.25">
      <c r="A48" s="5" t="s">
        <v>84</v>
      </c>
      <c r="B48" s="5">
        <v>230011</v>
      </c>
      <c r="C48" s="5">
        <v>250.9</v>
      </c>
      <c r="D48" s="1">
        <v>0.56470122771135811</v>
      </c>
      <c r="E48" s="3">
        <f t="shared" si="2"/>
        <v>0.22507023822692629</v>
      </c>
      <c r="I48" s="6" t="s">
        <v>154</v>
      </c>
      <c r="J48" s="6">
        <v>103010</v>
      </c>
      <c r="K48" s="6">
        <v>231.3</v>
      </c>
      <c r="L48" s="7">
        <v>-0.26711805764566421</v>
      </c>
      <c r="M48" s="8">
        <f t="shared" si="1"/>
        <v>-0.11548554156751585</v>
      </c>
    </row>
    <row r="49" spans="1:13" x14ac:dyDescent="0.25">
      <c r="A49" s="5" t="s">
        <v>235</v>
      </c>
      <c r="B49" s="5">
        <v>1082353</v>
      </c>
      <c r="C49" s="5">
        <v>189.7</v>
      </c>
      <c r="D49" s="1">
        <v>0.56469840000000038</v>
      </c>
      <c r="E49" s="3">
        <f t="shared" si="2"/>
        <v>0.29767970479704819</v>
      </c>
      <c r="I49" s="6" t="s">
        <v>149</v>
      </c>
      <c r="J49" s="6">
        <v>384016</v>
      </c>
      <c r="K49" s="6">
        <v>902.6</v>
      </c>
      <c r="L49" s="7">
        <v>-0.26580688314108092</v>
      </c>
      <c r="M49" s="8">
        <f t="shared" si="1"/>
        <v>-2.9449023170959553E-2</v>
      </c>
    </row>
    <row r="50" spans="1:13" x14ac:dyDescent="0.25">
      <c r="A50" s="5" t="s">
        <v>135</v>
      </c>
      <c r="B50" s="5">
        <v>585018</v>
      </c>
      <c r="C50" s="5">
        <v>2704</v>
      </c>
      <c r="D50" s="1">
        <v>0.55653679614070506</v>
      </c>
      <c r="E50" s="3">
        <f t="shared" si="2"/>
        <v>2.0581982105795305E-2</v>
      </c>
      <c r="I50" s="6" t="s">
        <v>22</v>
      </c>
      <c r="J50" s="6">
        <v>1141324</v>
      </c>
      <c r="K50" s="6">
        <v>1154</v>
      </c>
      <c r="L50" s="7">
        <v>-0.26484943559870289</v>
      </c>
      <c r="M50" s="8">
        <f t="shared" si="1"/>
        <v>-2.295055767753058E-2</v>
      </c>
    </row>
    <row r="51" spans="1:13" x14ac:dyDescent="0.25">
      <c r="A51" s="5" t="s">
        <v>40</v>
      </c>
      <c r="B51" s="5">
        <v>1087824</v>
      </c>
      <c r="C51" s="5">
        <v>87.9</v>
      </c>
      <c r="D51" s="1">
        <v>0.51802526759030998</v>
      </c>
      <c r="E51" s="3">
        <f t="shared" si="2"/>
        <v>0.5893347754155972</v>
      </c>
      <c r="I51" s="6" t="s">
        <v>172</v>
      </c>
      <c r="J51" s="6">
        <v>1104280</v>
      </c>
      <c r="K51" s="6">
        <v>213.1</v>
      </c>
      <c r="L51" s="7">
        <v>-0.25713692357706691</v>
      </c>
      <c r="M51" s="8">
        <f t="shared" si="1"/>
        <v>-0.12066491017225102</v>
      </c>
    </row>
    <row r="52" spans="1:13" x14ac:dyDescent="0.25">
      <c r="A52" s="5" t="s">
        <v>60</v>
      </c>
      <c r="B52" s="5">
        <v>382010</v>
      </c>
      <c r="C52" s="5">
        <v>1437</v>
      </c>
      <c r="D52" s="1">
        <v>0.4961896485947575</v>
      </c>
      <c r="E52" s="3">
        <f t="shared" si="2"/>
        <v>3.452955105043546E-2</v>
      </c>
      <c r="I52" s="6" t="s">
        <v>306</v>
      </c>
      <c r="J52" s="6">
        <v>1090943</v>
      </c>
      <c r="K52" s="6">
        <v>991.6</v>
      </c>
      <c r="L52" s="7">
        <v>-0.24542249651989329</v>
      </c>
      <c r="M52" s="8">
        <f t="shared" si="1"/>
        <v>-2.4750150919714935E-2</v>
      </c>
    </row>
    <row r="53" spans="1:13" x14ac:dyDescent="0.25">
      <c r="A53" s="5" t="s">
        <v>33</v>
      </c>
      <c r="B53" s="5">
        <v>1080753</v>
      </c>
      <c r="C53" s="5">
        <v>6427</v>
      </c>
      <c r="D53" s="1">
        <v>0.47318359999999993</v>
      </c>
      <c r="E53" s="3">
        <f t="shared" si="2"/>
        <v>7.3624334837404685E-3</v>
      </c>
      <c r="I53" s="6" t="s">
        <v>89</v>
      </c>
      <c r="J53" s="6">
        <v>1101518</v>
      </c>
      <c r="K53" s="6">
        <v>112.2</v>
      </c>
      <c r="L53" s="7">
        <v>-0.24265502794572941</v>
      </c>
      <c r="M53" s="8">
        <f t="shared" si="1"/>
        <v>-0.21627007838300305</v>
      </c>
    </row>
    <row r="54" spans="1:13" x14ac:dyDescent="0.25">
      <c r="A54" s="5" t="s">
        <v>121</v>
      </c>
      <c r="B54" s="5">
        <v>1084128</v>
      </c>
      <c r="C54" s="5">
        <v>60000</v>
      </c>
      <c r="D54" s="1">
        <v>0.45691485659024833</v>
      </c>
      <c r="E54" s="3">
        <f t="shared" si="2"/>
        <v>7.6152476098374723E-4</v>
      </c>
      <c r="I54" s="6" t="s">
        <v>6</v>
      </c>
      <c r="J54" s="6">
        <v>1105055</v>
      </c>
      <c r="K54" s="6">
        <v>547</v>
      </c>
      <c r="L54" s="7">
        <v>-0.24011587433941017</v>
      </c>
      <c r="M54" s="8">
        <f t="shared" si="1"/>
        <v>-4.3896869166254147E-2</v>
      </c>
    </row>
    <row r="55" spans="1:13" x14ac:dyDescent="0.25">
      <c r="A55" s="5" t="s">
        <v>167</v>
      </c>
      <c r="B55" s="5">
        <v>613034</v>
      </c>
      <c r="C55" s="5">
        <v>56890</v>
      </c>
      <c r="D55" s="1">
        <v>0.4527753753983117</v>
      </c>
      <c r="E55" s="3">
        <f t="shared" si="2"/>
        <v>7.9587867006207015E-4</v>
      </c>
      <c r="I55" s="6" t="s">
        <v>283</v>
      </c>
      <c r="J55" s="6">
        <v>271015</v>
      </c>
      <c r="K55" s="6">
        <v>1447</v>
      </c>
      <c r="L55" s="7">
        <v>-0.23387308464616774</v>
      </c>
      <c r="M55" s="8">
        <f t="shared" si="1"/>
        <v>-1.6162618151082775E-2</v>
      </c>
    </row>
    <row r="56" spans="1:13" x14ac:dyDescent="0.25">
      <c r="A56" s="5" t="s">
        <v>297</v>
      </c>
      <c r="B56" s="5">
        <v>1123850</v>
      </c>
      <c r="C56" s="5">
        <v>1552</v>
      </c>
      <c r="D56" s="1">
        <v>0.45168339124648682</v>
      </c>
      <c r="E56" s="3">
        <f t="shared" si="2"/>
        <v>2.9103311291655078E-2</v>
      </c>
      <c r="I56" s="6" t="s">
        <v>35</v>
      </c>
      <c r="J56" s="6">
        <v>1106376</v>
      </c>
      <c r="K56" s="6">
        <v>763</v>
      </c>
      <c r="L56" s="7">
        <v>-0.23368340000000043</v>
      </c>
      <c r="M56" s="8">
        <f t="shared" si="1"/>
        <v>-3.0626920052424695E-2</v>
      </c>
    </row>
    <row r="57" spans="1:13" x14ac:dyDescent="0.25">
      <c r="A57" s="5" t="s">
        <v>220</v>
      </c>
      <c r="B57" s="5">
        <v>1141969</v>
      </c>
      <c r="C57" s="5">
        <v>1363</v>
      </c>
      <c r="D57" s="1">
        <v>0.44113786177749637</v>
      </c>
      <c r="E57" s="3">
        <f t="shared" si="2"/>
        <v>3.236521363004375E-2</v>
      </c>
      <c r="I57" s="6" t="s">
        <v>31</v>
      </c>
      <c r="J57" s="6">
        <v>209015</v>
      </c>
      <c r="K57" s="6">
        <v>1997</v>
      </c>
      <c r="L57" s="7">
        <v>-0.23299947568367371</v>
      </c>
      <c r="M57" s="8">
        <f t="shared" si="1"/>
        <v>-1.1667474996678704E-2</v>
      </c>
    </row>
    <row r="58" spans="1:13" x14ac:dyDescent="0.25">
      <c r="A58" s="5" t="s">
        <v>141</v>
      </c>
      <c r="B58" s="5">
        <v>1109966</v>
      </c>
      <c r="C58" s="5">
        <v>1621</v>
      </c>
      <c r="D58" s="1">
        <v>0.43583743459958502</v>
      </c>
      <c r="E58" s="3">
        <f t="shared" si="2"/>
        <v>2.6886948463885566E-2</v>
      </c>
      <c r="I58" s="6" t="s">
        <v>249</v>
      </c>
      <c r="J58" s="6">
        <v>625012</v>
      </c>
      <c r="K58" s="6">
        <v>2506</v>
      </c>
      <c r="L58" s="7">
        <v>-0.22186537424497693</v>
      </c>
      <c r="M58" s="8">
        <f t="shared" si="1"/>
        <v>-8.8533668892648403E-3</v>
      </c>
    </row>
    <row r="59" spans="1:13" x14ac:dyDescent="0.25">
      <c r="A59" s="5" t="s">
        <v>232</v>
      </c>
      <c r="B59" s="5">
        <v>643015</v>
      </c>
      <c r="C59" s="5">
        <v>2253</v>
      </c>
      <c r="D59" s="1">
        <v>0.39773958670681675</v>
      </c>
      <c r="E59" s="3">
        <f t="shared" si="2"/>
        <v>1.7653776595952807E-2</v>
      </c>
      <c r="I59" s="6" t="s">
        <v>19</v>
      </c>
      <c r="J59" s="6">
        <v>1104496</v>
      </c>
      <c r="K59" s="6">
        <v>77.5</v>
      </c>
      <c r="L59" s="7">
        <v>-0.22181000000000001</v>
      </c>
      <c r="M59" s="8">
        <f t="shared" si="1"/>
        <v>-0.28620645161290326</v>
      </c>
    </row>
    <row r="60" spans="1:13" x14ac:dyDescent="0.25">
      <c r="A60" s="5" t="s">
        <v>153</v>
      </c>
      <c r="B60" s="5">
        <v>462010</v>
      </c>
      <c r="C60" s="5">
        <v>380.2</v>
      </c>
      <c r="D60" s="1">
        <v>0.3662597334703932</v>
      </c>
      <c r="E60" s="3">
        <f t="shared" si="2"/>
        <v>9.6333438577168126E-2</v>
      </c>
      <c r="I60" s="6" t="s">
        <v>228</v>
      </c>
      <c r="J60" s="6">
        <v>632018</v>
      </c>
      <c r="K60" s="6">
        <v>22330</v>
      </c>
      <c r="L60" s="7">
        <v>-0.21846926407560047</v>
      </c>
      <c r="M60" s="8">
        <f t="shared" si="1"/>
        <v>-9.7836661028034237E-4</v>
      </c>
    </row>
    <row r="61" spans="1:13" x14ac:dyDescent="0.25">
      <c r="A61" s="5" t="s">
        <v>134</v>
      </c>
      <c r="B61" s="5">
        <v>767012</v>
      </c>
      <c r="C61" s="5">
        <v>2186</v>
      </c>
      <c r="D61" s="1">
        <v>0.36164345503375794</v>
      </c>
      <c r="E61" s="3">
        <f t="shared" si="2"/>
        <v>1.6543616424234124E-2</v>
      </c>
      <c r="I61" s="6" t="s">
        <v>115</v>
      </c>
      <c r="J61" s="6">
        <v>1095892</v>
      </c>
      <c r="K61" s="6">
        <v>1707</v>
      </c>
      <c r="L61" s="7">
        <v>-0.21568456724715315</v>
      </c>
      <c r="M61" s="8">
        <f t="shared" si="1"/>
        <v>-1.2635299780149569E-2</v>
      </c>
    </row>
    <row r="62" spans="1:13" x14ac:dyDescent="0.25">
      <c r="A62" s="5" t="s">
        <v>83</v>
      </c>
      <c r="B62" s="5">
        <v>2590248</v>
      </c>
      <c r="C62" s="5">
        <v>180</v>
      </c>
      <c r="D62" s="1">
        <v>0.34569037354569376</v>
      </c>
      <c r="E62" s="3">
        <f t="shared" si="2"/>
        <v>0.19205020752538543</v>
      </c>
      <c r="I62" s="6" t="s">
        <v>34</v>
      </c>
      <c r="J62" s="6">
        <v>1083443</v>
      </c>
      <c r="K62" s="6">
        <v>113.7</v>
      </c>
      <c r="L62" s="7">
        <v>-0.21340999999999999</v>
      </c>
      <c r="M62" s="8">
        <f t="shared" si="1"/>
        <v>-0.1876956904133685</v>
      </c>
    </row>
    <row r="63" spans="1:13" x14ac:dyDescent="0.25">
      <c r="A63" s="5" t="s">
        <v>215</v>
      </c>
      <c r="B63" s="5">
        <v>1140573</v>
      </c>
      <c r="C63" s="5">
        <v>166.7</v>
      </c>
      <c r="D63" s="1">
        <v>0.33429417159733821</v>
      </c>
      <c r="E63" s="3">
        <f t="shared" si="2"/>
        <v>0.20053639567926707</v>
      </c>
      <c r="I63" s="6" t="s">
        <v>307</v>
      </c>
      <c r="J63" s="6">
        <v>1104249</v>
      </c>
      <c r="K63" s="6">
        <v>18860</v>
      </c>
      <c r="L63" s="7">
        <v>-0.21229862358024579</v>
      </c>
      <c r="M63" s="8">
        <f t="shared" si="1"/>
        <v>-1.125655480277019E-3</v>
      </c>
    </row>
    <row r="64" spans="1:13" x14ac:dyDescent="0.25">
      <c r="A64" s="5" t="s">
        <v>5</v>
      </c>
      <c r="B64" s="5">
        <v>1100957</v>
      </c>
      <c r="C64" s="5">
        <v>363.9</v>
      </c>
      <c r="D64" s="1">
        <v>0.33361548062212448</v>
      </c>
      <c r="E64" s="3">
        <f t="shared" si="2"/>
        <v>9.1677790772773979E-2</v>
      </c>
      <c r="I64" s="6" t="s">
        <v>238</v>
      </c>
      <c r="J64" s="6">
        <v>1129451</v>
      </c>
      <c r="K64" s="6">
        <v>189.4</v>
      </c>
      <c r="L64" s="7">
        <v>-0.20898011406953321</v>
      </c>
      <c r="M64" s="8">
        <f t="shared" si="1"/>
        <v>-0.11033796941369228</v>
      </c>
    </row>
    <row r="65" spans="1:13" x14ac:dyDescent="0.25">
      <c r="A65" s="5" t="s">
        <v>300</v>
      </c>
      <c r="B65" s="5">
        <v>1098565</v>
      </c>
      <c r="C65" s="5">
        <v>14710</v>
      </c>
      <c r="D65" s="1">
        <v>0.32751335235480245</v>
      </c>
      <c r="E65" s="3">
        <f t="shared" si="2"/>
        <v>2.226467385144816E-3</v>
      </c>
      <c r="I65" s="6" t="s">
        <v>56</v>
      </c>
      <c r="J65" s="6">
        <v>749077</v>
      </c>
      <c r="K65" s="6">
        <v>575.5</v>
      </c>
      <c r="L65" s="7">
        <v>-0.18922281960011295</v>
      </c>
      <c r="M65" s="8">
        <f t="shared" si="1"/>
        <v>-3.2879725386639955E-2</v>
      </c>
    </row>
    <row r="66" spans="1:13" x14ac:dyDescent="0.25">
      <c r="A66" s="5" t="s">
        <v>230</v>
      </c>
      <c r="B66" s="5">
        <v>699017</v>
      </c>
      <c r="C66" s="5">
        <v>32720</v>
      </c>
      <c r="D66" s="1">
        <v>0.32641080471449596</v>
      </c>
      <c r="E66" s="3">
        <f t="shared" ref="E66:E97" si="3">D66/C66*100</f>
        <v>9.9758803396850855E-4</v>
      </c>
      <c r="I66" s="6" t="s">
        <v>127</v>
      </c>
      <c r="J66" s="6">
        <v>314013</v>
      </c>
      <c r="K66" s="6">
        <v>23450</v>
      </c>
      <c r="L66" s="7">
        <v>-0.18112987351817855</v>
      </c>
      <c r="M66" s="8">
        <f t="shared" ref="M66:M129" si="4">L66/K66*100</f>
        <v>-7.7240884229500461E-4</v>
      </c>
    </row>
    <row r="67" spans="1:13" x14ac:dyDescent="0.25">
      <c r="A67" s="5" t="s">
        <v>328</v>
      </c>
      <c r="B67" s="5">
        <v>1141357</v>
      </c>
      <c r="C67" s="5">
        <v>1113</v>
      </c>
      <c r="D67" s="1">
        <v>0.31451729561499037</v>
      </c>
      <c r="E67" s="3">
        <f t="shared" si="3"/>
        <v>2.8258517126234537E-2</v>
      </c>
      <c r="I67" s="6" t="s">
        <v>293</v>
      </c>
      <c r="J67" s="6">
        <v>1087949</v>
      </c>
      <c r="K67" s="6">
        <v>20.8</v>
      </c>
      <c r="L67" s="7">
        <v>-0.17152000000000001</v>
      </c>
      <c r="M67" s="8">
        <f t="shared" si="4"/>
        <v>-0.82461538461538453</v>
      </c>
    </row>
    <row r="68" spans="1:13" x14ac:dyDescent="0.25">
      <c r="A68" s="5" t="s">
        <v>67</v>
      </c>
      <c r="B68" s="5">
        <v>313015</v>
      </c>
      <c r="C68" s="5">
        <v>711.9</v>
      </c>
      <c r="D68" s="1">
        <v>0.31148145812917333</v>
      </c>
      <c r="E68" s="3">
        <f t="shared" si="3"/>
        <v>4.3753540964907058E-2</v>
      </c>
      <c r="I68" s="6" t="s">
        <v>21</v>
      </c>
      <c r="J68" s="6">
        <v>1103506</v>
      </c>
      <c r="K68" s="6">
        <v>1970</v>
      </c>
      <c r="L68" s="7">
        <v>-0.16768097969357265</v>
      </c>
      <c r="M68" s="8">
        <f t="shared" si="4"/>
        <v>-8.5117248575417599E-3</v>
      </c>
    </row>
    <row r="69" spans="1:13" x14ac:dyDescent="0.25">
      <c r="A69" s="5" t="s">
        <v>143</v>
      </c>
      <c r="B69" s="5">
        <v>576017</v>
      </c>
      <c r="C69" s="5">
        <v>82800</v>
      </c>
      <c r="D69" s="1">
        <v>0.29624120902454365</v>
      </c>
      <c r="E69" s="3">
        <f t="shared" si="3"/>
        <v>3.5777923795234741E-4</v>
      </c>
      <c r="I69" s="6" t="s">
        <v>78</v>
      </c>
      <c r="J69" s="6">
        <v>251017</v>
      </c>
      <c r="K69" s="6">
        <v>1911</v>
      </c>
      <c r="L69" s="7">
        <v>-0.16750981759153977</v>
      </c>
      <c r="M69" s="8">
        <f t="shared" si="4"/>
        <v>-8.7655582203840805E-3</v>
      </c>
    </row>
    <row r="70" spans="1:13" x14ac:dyDescent="0.25">
      <c r="A70" s="5" t="s">
        <v>286</v>
      </c>
      <c r="B70" s="5">
        <v>1085208</v>
      </c>
      <c r="C70" s="5">
        <v>1273</v>
      </c>
      <c r="D70" s="1">
        <v>0.28994040000000043</v>
      </c>
      <c r="E70" s="3">
        <f t="shared" si="3"/>
        <v>2.2776150824823285E-2</v>
      </c>
      <c r="I70" s="6" t="s">
        <v>65</v>
      </c>
      <c r="J70" s="6">
        <v>1123355</v>
      </c>
      <c r="K70" s="6">
        <v>739.9</v>
      </c>
      <c r="L70" s="7">
        <v>-0.15968684268677386</v>
      </c>
      <c r="M70" s="8">
        <f t="shared" si="4"/>
        <v>-2.1582219581939975E-2</v>
      </c>
    </row>
    <row r="71" spans="1:13" x14ac:dyDescent="0.25">
      <c r="A71" s="5" t="s">
        <v>128</v>
      </c>
      <c r="B71" s="5">
        <v>1142587</v>
      </c>
      <c r="C71" s="5">
        <v>395.3</v>
      </c>
      <c r="D71" s="1">
        <v>0.28546767602356549</v>
      </c>
      <c r="E71" s="3">
        <f t="shared" si="3"/>
        <v>7.2215450549852137E-2</v>
      </c>
      <c r="I71" s="6" t="s">
        <v>190</v>
      </c>
      <c r="J71" s="6">
        <v>1082312</v>
      </c>
      <c r="K71" s="6">
        <v>3197</v>
      </c>
      <c r="L71" s="7">
        <v>-0.159445864733122</v>
      </c>
      <c r="M71" s="8">
        <f t="shared" si="4"/>
        <v>-4.9873589218993432E-3</v>
      </c>
    </row>
    <row r="72" spans="1:13" x14ac:dyDescent="0.25">
      <c r="A72" s="5" t="s">
        <v>323</v>
      </c>
      <c r="B72" s="5">
        <v>1133875</v>
      </c>
      <c r="C72" s="5">
        <v>1327</v>
      </c>
      <c r="D72" s="1">
        <v>0.26961155131347336</v>
      </c>
      <c r="E72" s="3">
        <f t="shared" si="3"/>
        <v>2.0317373874413968E-2</v>
      </c>
      <c r="I72" s="6" t="s">
        <v>81</v>
      </c>
      <c r="J72" s="6">
        <v>1101666</v>
      </c>
      <c r="K72" s="6">
        <v>163.69999999999999</v>
      </c>
      <c r="L72" s="7">
        <v>-0.15155529917222027</v>
      </c>
      <c r="M72" s="8">
        <f t="shared" si="4"/>
        <v>-9.2581123501661755E-2</v>
      </c>
    </row>
    <row r="73" spans="1:13" x14ac:dyDescent="0.25">
      <c r="A73" s="5" t="s">
        <v>180</v>
      </c>
      <c r="B73" s="5">
        <v>573014</v>
      </c>
      <c r="C73" s="5">
        <v>14570</v>
      </c>
      <c r="D73" s="1">
        <v>0.26489387051353769</v>
      </c>
      <c r="E73" s="3">
        <f t="shared" si="3"/>
        <v>1.8180773542452828E-3</v>
      </c>
      <c r="I73" s="6" t="s">
        <v>191</v>
      </c>
      <c r="J73" s="6">
        <v>1081165</v>
      </c>
      <c r="K73" s="6">
        <v>420</v>
      </c>
      <c r="L73" s="7">
        <v>-0.15081712038519046</v>
      </c>
      <c r="M73" s="8">
        <f t="shared" si="4"/>
        <v>-3.5908838186950114E-2</v>
      </c>
    </row>
    <row r="74" spans="1:13" x14ac:dyDescent="0.25">
      <c r="A74" s="5" t="s">
        <v>29</v>
      </c>
      <c r="B74" s="5">
        <v>505016</v>
      </c>
      <c r="C74" s="5">
        <v>5640</v>
      </c>
      <c r="D74" s="1">
        <v>0.25760452050567362</v>
      </c>
      <c r="E74" s="3">
        <f t="shared" si="3"/>
        <v>4.567456037334639E-3</v>
      </c>
      <c r="I74" s="6" t="s">
        <v>41</v>
      </c>
      <c r="J74" s="6">
        <v>1081116</v>
      </c>
      <c r="K74" s="6">
        <v>180</v>
      </c>
      <c r="L74" s="7">
        <v>-0.14785000000000001</v>
      </c>
      <c r="M74" s="8">
        <f t="shared" si="4"/>
        <v>-8.21388888888889E-2</v>
      </c>
    </row>
    <row r="75" spans="1:13" x14ac:dyDescent="0.25">
      <c r="A75" s="5" t="s">
        <v>194</v>
      </c>
      <c r="B75" s="5">
        <v>1139195</v>
      </c>
      <c r="C75" s="5">
        <v>86.8</v>
      </c>
      <c r="D75" s="1">
        <v>0.2329573408952722</v>
      </c>
      <c r="E75" s="3">
        <f t="shared" si="3"/>
        <v>0.26838403328948413</v>
      </c>
      <c r="I75" s="6" t="s">
        <v>44</v>
      </c>
      <c r="J75" s="6">
        <v>1099654</v>
      </c>
      <c r="K75" s="6">
        <v>2837</v>
      </c>
      <c r="L75" s="7">
        <v>-0.14494942572273417</v>
      </c>
      <c r="M75" s="8">
        <f t="shared" si="4"/>
        <v>-5.1092501135965515E-3</v>
      </c>
    </row>
    <row r="76" spans="1:13" x14ac:dyDescent="0.25">
      <c r="A76" s="5" t="s">
        <v>253</v>
      </c>
      <c r="B76" s="5">
        <v>1138189</v>
      </c>
      <c r="C76" s="5">
        <v>5300</v>
      </c>
      <c r="D76" s="1">
        <v>0.20343589999999986</v>
      </c>
      <c r="E76" s="3">
        <f t="shared" si="3"/>
        <v>3.8384132075471671E-3</v>
      </c>
      <c r="I76" s="6" t="s">
        <v>113</v>
      </c>
      <c r="J76" s="6">
        <v>1147487</v>
      </c>
      <c r="K76" s="6">
        <v>33090</v>
      </c>
      <c r="L76" s="7">
        <v>-0.14448851438565796</v>
      </c>
      <c r="M76" s="8">
        <f t="shared" si="4"/>
        <v>-4.3665311086629787E-4</v>
      </c>
    </row>
    <row r="77" spans="1:13" x14ac:dyDescent="0.25">
      <c r="A77" s="5" t="s">
        <v>276</v>
      </c>
      <c r="B77" s="5">
        <v>1157833</v>
      </c>
      <c r="C77" s="5">
        <v>734</v>
      </c>
      <c r="D77" s="1">
        <v>0.19849748976080339</v>
      </c>
      <c r="E77" s="3">
        <f t="shared" si="3"/>
        <v>2.7043254735804278E-2</v>
      </c>
      <c r="I77" s="6" t="s">
        <v>214</v>
      </c>
      <c r="J77" s="6">
        <v>566018</v>
      </c>
      <c r="K77" s="6">
        <v>5393</v>
      </c>
      <c r="L77" s="7">
        <v>-0.14238224496281801</v>
      </c>
      <c r="M77" s="8">
        <f t="shared" si="4"/>
        <v>-2.6401306316116819E-3</v>
      </c>
    </row>
    <row r="78" spans="1:13" x14ac:dyDescent="0.25">
      <c r="A78" s="5" t="s">
        <v>301</v>
      </c>
      <c r="B78" s="5">
        <v>1103878</v>
      </c>
      <c r="C78" s="5">
        <v>681.2</v>
      </c>
      <c r="D78" s="1">
        <v>0.15227039999999958</v>
      </c>
      <c r="E78" s="3">
        <f t="shared" si="3"/>
        <v>2.2353258954785609E-2</v>
      </c>
      <c r="I78" s="6" t="s">
        <v>124</v>
      </c>
      <c r="J78" s="6">
        <v>1129493</v>
      </c>
      <c r="K78" s="6">
        <v>860.9</v>
      </c>
      <c r="L78" s="7">
        <v>-0.13741717817949275</v>
      </c>
      <c r="M78" s="8">
        <f t="shared" si="4"/>
        <v>-1.5962037191252498E-2</v>
      </c>
    </row>
    <row r="79" spans="1:13" x14ac:dyDescent="0.25">
      <c r="A79" s="5" t="s">
        <v>316</v>
      </c>
      <c r="B79" s="5">
        <v>746016</v>
      </c>
      <c r="C79" s="5">
        <v>10650</v>
      </c>
      <c r="D79" s="1">
        <v>0.13653953540614872</v>
      </c>
      <c r="E79" s="3">
        <f t="shared" si="3"/>
        <v>1.2820613653159504E-3</v>
      </c>
      <c r="I79" s="6" t="s">
        <v>189</v>
      </c>
      <c r="J79" s="6">
        <v>226019</v>
      </c>
      <c r="K79" s="6">
        <v>718.8</v>
      </c>
      <c r="L79" s="7">
        <v>-0.13305661413434133</v>
      </c>
      <c r="M79" s="8">
        <f t="shared" si="4"/>
        <v>-1.8510936857866072E-2</v>
      </c>
    </row>
    <row r="80" spans="1:13" x14ac:dyDescent="0.25">
      <c r="A80" s="5" t="s">
        <v>265</v>
      </c>
      <c r="B80" s="5">
        <v>1081603</v>
      </c>
      <c r="C80" s="5">
        <v>15220</v>
      </c>
      <c r="D80" s="1">
        <v>0.11360832582849517</v>
      </c>
      <c r="E80" s="3">
        <f t="shared" si="3"/>
        <v>7.4644103698091446E-4</v>
      </c>
      <c r="I80" s="6" t="s">
        <v>245</v>
      </c>
      <c r="J80" s="6">
        <v>288019</v>
      </c>
      <c r="K80" s="6">
        <v>8919</v>
      </c>
      <c r="L80" s="7">
        <v>-0.13060822791529109</v>
      </c>
      <c r="M80" s="8">
        <f t="shared" si="4"/>
        <v>-1.4643819701232322E-3</v>
      </c>
    </row>
    <row r="81" spans="1:13" x14ac:dyDescent="0.25">
      <c r="A81" s="5" t="s">
        <v>173</v>
      </c>
      <c r="B81" s="5">
        <v>1147685</v>
      </c>
      <c r="C81" s="5">
        <v>4514</v>
      </c>
      <c r="D81" s="1">
        <v>0.10740439999999976</v>
      </c>
      <c r="E81" s="3">
        <f t="shared" si="3"/>
        <v>2.3793619849357501E-3</v>
      </c>
      <c r="I81" s="6" t="s">
        <v>138</v>
      </c>
      <c r="J81" s="6">
        <v>416016</v>
      </c>
      <c r="K81" s="6">
        <v>11320</v>
      </c>
      <c r="L81" s="7">
        <v>-0.11649718014929622</v>
      </c>
      <c r="M81" s="8">
        <f t="shared" si="4"/>
        <v>-1.0291270331209913E-3</v>
      </c>
    </row>
    <row r="82" spans="1:13" x14ac:dyDescent="0.25">
      <c r="A82" s="5" t="s">
        <v>30</v>
      </c>
      <c r="B82" s="5">
        <v>1129501</v>
      </c>
      <c r="C82" s="5">
        <v>13210</v>
      </c>
      <c r="D82" s="1">
        <v>9.3238679995885004E-2</v>
      </c>
      <c r="E82" s="3">
        <f t="shared" si="3"/>
        <v>7.0581892502562455E-4</v>
      </c>
      <c r="I82" s="6" t="s">
        <v>206</v>
      </c>
      <c r="J82" s="6">
        <v>1091065</v>
      </c>
      <c r="K82" s="6">
        <v>2527</v>
      </c>
      <c r="L82" s="7">
        <v>-0.10745291733204791</v>
      </c>
      <c r="M82" s="8">
        <f t="shared" si="4"/>
        <v>-4.2521930087870167E-3</v>
      </c>
    </row>
    <row r="83" spans="1:13" x14ac:dyDescent="0.25">
      <c r="A83" s="5" t="s">
        <v>278</v>
      </c>
      <c r="B83" s="5">
        <v>1143429</v>
      </c>
      <c r="C83" s="5">
        <v>43250</v>
      </c>
      <c r="D83" s="1">
        <v>8.7983240120380612E-2</v>
      </c>
      <c r="E83" s="3">
        <f t="shared" si="3"/>
        <v>2.0342945692573551E-4</v>
      </c>
      <c r="I83" s="6" t="s">
        <v>125</v>
      </c>
      <c r="J83" s="6">
        <v>627034</v>
      </c>
      <c r="K83" s="6">
        <v>10690</v>
      </c>
      <c r="L83" s="7">
        <v>-0.1031765602468064</v>
      </c>
      <c r="M83" s="8">
        <f t="shared" si="4"/>
        <v>-9.6516894524608407E-4</v>
      </c>
    </row>
    <row r="84" spans="1:13" x14ac:dyDescent="0.25">
      <c r="A84" s="5" t="s">
        <v>192</v>
      </c>
      <c r="B84" s="5">
        <v>1131523</v>
      </c>
      <c r="C84" s="5">
        <v>720</v>
      </c>
      <c r="D84" s="1">
        <v>8.790356954671967E-2</v>
      </c>
      <c r="E84" s="3">
        <f t="shared" si="3"/>
        <v>1.2208829103711065E-2</v>
      </c>
      <c r="I84" s="6" t="s">
        <v>69</v>
      </c>
      <c r="J84" s="6">
        <v>1097948</v>
      </c>
      <c r="K84" s="6">
        <v>7569</v>
      </c>
      <c r="L84" s="7">
        <v>-0.10159946452800228</v>
      </c>
      <c r="M84" s="8">
        <f t="shared" si="4"/>
        <v>-1.3423102725327294E-3</v>
      </c>
    </row>
    <row r="85" spans="1:13" x14ac:dyDescent="0.25">
      <c r="A85" s="5" t="s">
        <v>17</v>
      </c>
      <c r="B85" s="5">
        <v>1129543</v>
      </c>
      <c r="C85" s="5">
        <v>791.8</v>
      </c>
      <c r="D85" s="1">
        <v>7.5905271943268904E-2</v>
      </c>
      <c r="E85" s="3">
        <f t="shared" si="3"/>
        <v>9.5864197958157246E-3</v>
      </c>
      <c r="I85" s="6" t="s">
        <v>296</v>
      </c>
      <c r="J85" s="6">
        <v>621011</v>
      </c>
      <c r="K85" s="6">
        <v>9599</v>
      </c>
      <c r="L85" s="7">
        <v>-9.5503357694384547E-2</v>
      </c>
      <c r="M85" s="8">
        <f t="shared" si="4"/>
        <v>-9.9493028122079968E-4</v>
      </c>
    </row>
    <row r="86" spans="1:13" x14ac:dyDescent="0.25">
      <c r="A86" s="5" t="s">
        <v>302</v>
      </c>
      <c r="B86" s="5">
        <v>1122381</v>
      </c>
      <c r="C86" s="5">
        <v>238.6</v>
      </c>
      <c r="D86" s="1">
        <v>7.235742117162873E-2</v>
      </c>
      <c r="E86" s="3">
        <f t="shared" si="3"/>
        <v>3.0325826140665858E-2</v>
      </c>
      <c r="I86" s="6" t="s">
        <v>11</v>
      </c>
      <c r="J86" s="6">
        <v>1141571</v>
      </c>
      <c r="K86" s="6">
        <v>2690</v>
      </c>
      <c r="L86" s="7">
        <v>-8.8710053145233433E-2</v>
      </c>
      <c r="M86" s="8">
        <f t="shared" si="4"/>
        <v>-3.2977714923878602E-3</v>
      </c>
    </row>
    <row r="87" spans="1:13" x14ac:dyDescent="0.25">
      <c r="A87" s="5" t="s">
        <v>224</v>
      </c>
      <c r="B87" s="5">
        <v>723007</v>
      </c>
      <c r="C87" s="5">
        <v>4966</v>
      </c>
      <c r="D87" s="1">
        <v>6.1881071219067024E-2</v>
      </c>
      <c r="E87" s="3">
        <f t="shared" si="3"/>
        <v>1.2460948694938991E-3</v>
      </c>
      <c r="I87" s="6" t="s">
        <v>234</v>
      </c>
      <c r="J87" s="6">
        <v>1081686</v>
      </c>
      <c r="K87" s="6">
        <v>3525</v>
      </c>
      <c r="L87" s="7">
        <v>-8.5336640439491365E-2</v>
      </c>
      <c r="M87" s="8">
        <f t="shared" si="4"/>
        <v>-2.4208976011203223E-3</v>
      </c>
    </row>
    <row r="88" spans="1:13" x14ac:dyDescent="0.25">
      <c r="A88" s="5" t="s">
        <v>38</v>
      </c>
      <c r="B88" s="5">
        <v>1141142</v>
      </c>
      <c r="C88" s="5">
        <v>1287</v>
      </c>
      <c r="D88" s="1">
        <v>6.0339027253809768E-2</v>
      </c>
      <c r="E88" s="3">
        <f t="shared" si="3"/>
        <v>4.6883471059681247E-3</v>
      </c>
      <c r="I88" s="6" t="s">
        <v>111</v>
      </c>
      <c r="J88" s="6">
        <v>1082510</v>
      </c>
      <c r="K88" s="6">
        <v>3122</v>
      </c>
      <c r="L88" s="7">
        <v>-8.0458464648551442E-2</v>
      </c>
      <c r="M88" s="8">
        <f t="shared" si="4"/>
        <v>-2.5771449278844151E-3</v>
      </c>
    </row>
    <row r="89" spans="1:13" x14ac:dyDescent="0.25">
      <c r="A89" s="5" t="s">
        <v>225</v>
      </c>
      <c r="B89" s="5">
        <v>168013</v>
      </c>
      <c r="C89" s="5">
        <v>30970</v>
      </c>
      <c r="D89" s="1">
        <v>5.4085186055049209E-2</v>
      </c>
      <c r="E89" s="3">
        <f t="shared" si="3"/>
        <v>1.7463734599628417E-4</v>
      </c>
      <c r="I89" s="6" t="s">
        <v>94</v>
      </c>
      <c r="J89" s="6">
        <v>1081561</v>
      </c>
      <c r="K89" s="6">
        <v>11530</v>
      </c>
      <c r="L89" s="7">
        <v>-7.8597682435325E-2</v>
      </c>
      <c r="M89" s="8">
        <f t="shared" si="4"/>
        <v>-6.8167981296899391E-4</v>
      </c>
    </row>
    <row r="90" spans="1:13" x14ac:dyDescent="0.25">
      <c r="A90" s="5" t="s">
        <v>200</v>
      </c>
      <c r="B90" s="5">
        <v>711010</v>
      </c>
      <c r="C90" s="5">
        <v>73980</v>
      </c>
      <c r="D90" s="1">
        <v>5.1069763086238978E-2</v>
      </c>
      <c r="E90" s="3">
        <f t="shared" si="3"/>
        <v>6.9031850616705839E-5</v>
      </c>
      <c r="I90" s="6" t="s">
        <v>288</v>
      </c>
      <c r="J90" s="6">
        <v>1094119</v>
      </c>
      <c r="K90" s="6">
        <v>2098</v>
      </c>
      <c r="L90" s="7">
        <v>-7.2441927808843079E-2</v>
      </c>
      <c r="M90" s="8">
        <f t="shared" si="4"/>
        <v>-3.4529040900306519E-3</v>
      </c>
    </row>
    <row r="91" spans="1:13" x14ac:dyDescent="0.25">
      <c r="A91" s="5" t="s">
        <v>90</v>
      </c>
      <c r="B91" s="5">
        <v>1083682</v>
      </c>
      <c r="C91" s="5">
        <v>3933</v>
      </c>
      <c r="D91" s="1">
        <v>4.3460945454545818E-2</v>
      </c>
      <c r="E91" s="3">
        <f t="shared" si="3"/>
        <v>1.1050329380764255E-3</v>
      </c>
      <c r="I91" s="6" t="s">
        <v>79</v>
      </c>
      <c r="J91" s="6">
        <v>1132315</v>
      </c>
      <c r="K91" s="6">
        <v>2910</v>
      </c>
      <c r="L91" s="7">
        <v>-7.2303245347024842E-2</v>
      </c>
      <c r="M91" s="8">
        <f t="shared" si="4"/>
        <v>-2.4846476064269703E-3</v>
      </c>
    </row>
    <row r="92" spans="1:13" x14ac:dyDescent="0.25">
      <c r="A92" s="5" t="s">
        <v>279</v>
      </c>
      <c r="B92" s="5">
        <v>730010</v>
      </c>
      <c r="C92" s="5">
        <v>1068</v>
      </c>
      <c r="D92" s="1">
        <v>3.6886332486747886E-2</v>
      </c>
      <c r="E92" s="3">
        <f t="shared" si="3"/>
        <v>3.4537764500700264E-3</v>
      </c>
      <c r="I92" s="6" t="s">
        <v>241</v>
      </c>
      <c r="J92" s="6">
        <v>1101534</v>
      </c>
      <c r="K92" s="6">
        <v>1060</v>
      </c>
      <c r="L92" s="7">
        <v>-6.275101343771998E-2</v>
      </c>
      <c r="M92" s="8">
        <f t="shared" si="4"/>
        <v>-5.9199069280867905E-3</v>
      </c>
    </row>
    <row r="93" spans="1:13" x14ac:dyDescent="0.25">
      <c r="A93" s="5" t="s">
        <v>140</v>
      </c>
      <c r="B93" s="5">
        <v>1123777</v>
      </c>
      <c r="C93" s="5">
        <v>4641</v>
      </c>
      <c r="D93" s="1">
        <v>2.4109618347784717E-2</v>
      </c>
      <c r="E93" s="3">
        <f t="shared" si="3"/>
        <v>5.1949188424444553E-4</v>
      </c>
      <c r="I93" s="6" t="s">
        <v>24</v>
      </c>
      <c r="J93" s="6">
        <v>715011</v>
      </c>
      <c r="K93" s="6">
        <v>549</v>
      </c>
      <c r="L93" s="7">
        <v>-5.8600177681768242E-2</v>
      </c>
      <c r="M93" s="8">
        <f t="shared" si="4"/>
        <v>-1.0673985005786564E-2</v>
      </c>
    </row>
    <row r="94" spans="1:13" x14ac:dyDescent="0.25">
      <c r="A94" s="5" t="s">
        <v>199</v>
      </c>
      <c r="B94" s="5">
        <v>345017</v>
      </c>
      <c r="C94" s="5">
        <v>1076</v>
      </c>
      <c r="D94" s="1">
        <v>1.438864197749945E-2</v>
      </c>
      <c r="E94" s="3">
        <f t="shared" si="3"/>
        <v>1.3372343845259713E-3</v>
      </c>
      <c r="I94" s="6" t="s">
        <v>251</v>
      </c>
      <c r="J94" s="6">
        <v>731018</v>
      </c>
      <c r="K94" s="6">
        <v>22200</v>
      </c>
      <c r="L94" s="7">
        <v>-5.7640749825884852E-2</v>
      </c>
      <c r="M94" s="8">
        <f t="shared" si="4"/>
        <v>-2.5964301723371553E-4</v>
      </c>
    </row>
    <row r="95" spans="1:13" x14ac:dyDescent="0.25">
      <c r="A95" s="5" t="s">
        <v>53</v>
      </c>
      <c r="B95" s="5">
        <v>5010129</v>
      </c>
      <c r="C95" s="5">
        <v>4399</v>
      </c>
      <c r="D95" s="1">
        <v>1.4248008765278555E-2</v>
      </c>
      <c r="E95" s="3">
        <f t="shared" si="3"/>
        <v>3.2389199284561392E-4</v>
      </c>
      <c r="I95" s="6" t="s">
        <v>242</v>
      </c>
      <c r="J95" s="6">
        <v>813014</v>
      </c>
      <c r="K95" s="6">
        <v>19790</v>
      </c>
      <c r="L95" s="7">
        <v>-5.5562656797970233E-2</v>
      </c>
      <c r="M95" s="8">
        <f t="shared" si="4"/>
        <v>-2.8076127740257826E-4</v>
      </c>
    </row>
    <row r="96" spans="1:13" x14ac:dyDescent="0.25">
      <c r="A96" s="5" t="s">
        <v>240</v>
      </c>
      <c r="B96" s="5">
        <v>1109644</v>
      </c>
      <c r="C96" s="5">
        <v>755.9</v>
      </c>
      <c r="D96" s="1">
        <v>1.2871678776268242E-2</v>
      </c>
      <c r="E96" s="3">
        <f t="shared" si="3"/>
        <v>1.7028282545665091E-3</v>
      </c>
      <c r="I96" s="6" t="s">
        <v>280</v>
      </c>
      <c r="J96" s="6">
        <v>1104058</v>
      </c>
      <c r="K96" s="6">
        <v>1400</v>
      </c>
      <c r="L96" s="7">
        <v>-5.2658810256899224E-2</v>
      </c>
      <c r="M96" s="8">
        <f t="shared" si="4"/>
        <v>-3.7613435897785158E-3</v>
      </c>
    </row>
    <row r="97" spans="1:13" x14ac:dyDescent="0.25">
      <c r="A97" s="5" t="s">
        <v>46</v>
      </c>
      <c r="B97" s="5">
        <v>1117688</v>
      </c>
      <c r="C97" s="5">
        <v>2982</v>
      </c>
      <c r="D97" s="1">
        <v>1.2724820221719391E-2</v>
      </c>
      <c r="E97" s="3">
        <f t="shared" si="3"/>
        <v>4.2672100005765898E-4</v>
      </c>
      <c r="I97" s="6" t="s">
        <v>327</v>
      </c>
      <c r="J97" s="6">
        <v>796011</v>
      </c>
      <c r="K97" s="6">
        <v>5942</v>
      </c>
      <c r="L97" s="7">
        <v>-4.9833920499463003E-2</v>
      </c>
      <c r="M97" s="8">
        <f t="shared" si="4"/>
        <v>-8.3867250924710536E-4</v>
      </c>
    </row>
    <row r="98" spans="1:13" x14ac:dyDescent="0.25">
      <c r="A98" s="5" t="s">
        <v>132</v>
      </c>
      <c r="B98" s="5">
        <v>1080324</v>
      </c>
      <c r="C98" s="5">
        <v>6816</v>
      </c>
      <c r="D98" s="1">
        <v>8.7934647894850893E-3</v>
      </c>
      <c r="E98" s="3">
        <f t="shared" ref="E98:E129" si="5">D98/C98*100</f>
        <v>1.2901210078469907E-4</v>
      </c>
      <c r="I98" s="6" t="s">
        <v>139</v>
      </c>
      <c r="J98" s="6">
        <v>371013</v>
      </c>
      <c r="K98" s="6">
        <v>2432</v>
      </c>
      <c r="L98" s="7">
        <v>-4.9081012526319689E-2</v>
      </c>
      <c r="M98" s="8">
        <f t="shared" si="4"/>
        <v>-2.018133738746698E-3</v>
      </c>
    </row>
    <row r="99" spans="1:13" x14ac:dyDescent="0.25">
      <c r="A99" s="5" t="s">
        <v>129</v>
      </c>
      <c r="B99" s="5">
        <v>1119924</v>
      </c>
      <c r="C99" s="5">
        <v>138.30000000000001</v>
      </c>
      <c r="D99" s="1">
        <v>8.6258420652371992E-3</v>
      </c>
      <c r="E99" s="3">
        <f t="shared" si="5"/>
        <v>6.2370513848425159E-3</v>
      </c>
      <c r="I99" s="6" t="s">
        <v>50</v>
      </c>
      <c r="J99" s="6">
        <v>694034</v>
      </c>
      <c r="K99" s="6">
        <v>8006</v>
      </c>
      <c r="L99" s="7">
        <v>-4.8581264337325555E-2</v>
      </c>
      <c r="M99" s="8">
        <f t="shared" si="4"/>
        <v>-6.0681069619442367E-4</v>
      </c>
    </row>
    <row r="100" spans="1:13" x14ac:dyDescent="0.25">
      <c r="A100" s="5" t="s">
        <v>186</v>
      </c>
      <c r="B100" s="5">
        <v>1091248</v>
      </c>
      <c r="C100" s="5">
        <v>133.5</v>
      </c>
      <c r="D100" s="1">
        <v>6.4023276698252363E-3</v>
      </c>
      <c r="E100" s="3">
        <f t="shared" si="5"/>
        <v>4.7957510635395027E-3</v>
      </c>
      <c r="I100" s="6" t="s">
        <v>211</v>
      </c>
      <c r="J100" s="6">
        <v>156018</v>
      </c>
      <c r="K100" s="6">
        <v>45520</v>
      </c>
      <c r="L100" s="7">
        <v>-4.7759298245137902E-2</v>
      </c>
      <c r="M100" s="8">
        <f t="shared" si="4"/>
        <v>-1.0491937224327306E-4</v>
      </c>
    </row>
    <row r="101" spans="1:13" x14ac:dyDescent="0.25">
      <c r="I101" s="6" t="s">
        <v>95</v>
      </c>
      <c r="J101" s="6">
        <v>1121607</v>
      </c>
      <c r="K101" s="6">
        <v>34360</v>
      </c>
      <c r="L101" s="7">
        <v>-4.7619663384893623E-2</v>
      </c>
      <c r="M101" s="8">
        <f t="shared" si="4"/>
        <v>-1.3859040566034233E-4</v>
      </c>
    </row>
    <row r="102" spans="1:13" x14ac:dyDescent="0.25">
      <c r="I102" s="6" t="s">
        <v>114</v>
      </c>
      <c r="J102" s="6">
        <v>532010</v>
      </c>
      <c r="K102" s="6">
        <v>3511</v>
      </c>
      <c r="L102" s="7">
        <v>-4.6858488619140992E-2</v>
      </c>
      <c r="M102" s="8">
        <f t="shared" si="4"/>
        <v>-1.334619442299658E-3</v>
      </c>
    </row>
    <row r="103" spans="1:13" x14ac:dyDescent="0.25">
      <c r="I103" s="6" t="s">
        <v>326</v>
      </c>
      <c r="J103" s="6">
        <v>258012</v>
      </c>
      <c r="K103" s="6">
        <v>12640</v>
      </c>
      <c r="L103" s="7">
        <v>-4.387554525945099E-2</v>
      </c>
      <c r="M103" s="8">
        <f t="shared" si="4"/>
        <v>-3.4711665553363124E-4</v>
      </c>
    </row>
    <row r="104" spans="1:13" x14ac:dyDescent="0.25">
      <c r="I104" s="6" t="s">
        <v>54</v>
      </c>
      <c r="J104" s="6">
        <v>368019</v>
      </c>
      <c r="K104" s="6">
        <v>8086</v>
      </c>
      <c r="L104" s="7">
        <v>-4.3816198692096797E-2</v>
      </c>
      <c r="M104" s="8">
        <f t="shared" si="4"/>
        <v>-5.4187730264774678E-4</v>
      </c>
    </row>
    <row r="105" spans="1:13" x14ac:dyDescent="0.25">
      <c r="I105" s="6" t="s">
        <v>165</v>
      </c>
      <c r="J105" s="6">
        <v>434019</v>
      </c>
      <c r="K105" s="6">
        <v>478.4</v>
      </c>
      <c r="L105" s="7">
        <v>-4.2533367072222952E-2</v>
      </c>
      <c r="M105" s="8">
        <f t="shared" si="4"/>
        <v>-8.8907539866686786E-3</v>
      </c>
    </row>
    <row r="106" spans="1:13" x14ac:dyDescent="0.25">
      <c r="I106" s="6" t="s">
        <v>176</v>
      </c>
      <c r="J106" s="6">
        <v>543017</v>
      </c>
      <c r="K106" s="6">
        <v>1252</v>
      </c>
      <c r="L106" s="7">
        <v>-4.0929661379155435E-2</v>
      </c>
      <c r="M106" s="8">
        <f t="shared" si="4"/>
        <v>-3.2691422826801467E-3</v>
      </c>
    </row>
    <row r="107" spans="1:13" x14ac:dyDescent="0.25">
      <c r="I107" s="6" t="s">
        <v>126</v>
      </c>
      <c r="J107" s="6">
        <v>1090315</v>
      </c>
      <c r="K107" s="6">
        <v>7260</v>
      </c>
      <c r="L107" s="7">
        <v>-4.0857134056497574E-2</v>
      </c>
      <c r="M107" s="8">
        <f t="shared" si="4"/>
        <v>-5.6277044154955341E-4</v>
      </c>
    </row>
    <row r="108" spans="1:13" x14ac:dyDescent="0.25">
      <c r="I108" s="6" t="s">
        <v>37</v>
      </c>
      <c r="J108" s="6">
        <v>1081074</v>
      </c>
      <c r="K108" s="6">
        <v>6379</v>
      </c>
      <c r="L108" s="7">
        <v>-4.073111992238368E-2</v>
      </c>
      <c r="M108" s="8">
        <f t="shared" si="4"/>
        <v>-6.3851888889142003E-4</v>
      </c>
    </row>
    <row r="109" spans="1:13" x14ac:dyDescent="0.25">
      <c r="I109" s="6" t="s">
        <v>73</v>
      </c>
      <c r="J109" s="6">
        <v>1091651</v>
      </c>
      <c r="K109" s="6">
        <v>4840</v>
      </c>
      <c r="L109" s="7">
        <v>-3.970623942775206E-2</v>
      </c>
      <c r="M109" s="8">
        <f t="shared" si="4"/>
        <v>-8.2037684768082771E-4</v>
      </c>
    </row>
    <row r="110" spans="1:13" x14ac:dyDescent="0.25">
      <c r="I110" s="6" t="s">
        <v>130</v>
      </c>
      <c r="J110" s="6">
        <v>612010</v>
      </c>
      <c r="K110" s="6">
        <v>3439</v>
      </c>
      <c r="L110" s="7">
        <v>-3.9298357967481476E-2</v>
      </c>
      <c r="M110" s="8">
        <f t="shared" si="4"/>
        <v>-1.1427263148438929E-3</v>
      </c>
    </row>
    <row r="111" spans="1:13" x14ac:dyDescent="0.25">
      <c r="I111" s="6" t="s">
        <v>45</v>
      </c>
      <c r="J111" s="6">
        <v>1082635</v>
      </c>
      <c r="K111" s="6">
        <v>4514</v>
      </c>
      <c r="L111" s="7">
        <v>-3.8996147051961305E-2</v>
      </c>
      <c r="M111" s="8">
        <f t="shared" si="4"/>
        <v>-8.6389337731416268E-4</v>
      </c>
    </row>
    <row r="112" spans="1:13" x14ac:dyDescent="0.25">
      <c r="I112" s="6" t="s">
        <v>201</v>
      </c>
      <c r="J112" s="6">
        <v>1141464</v>
      </c>
      <c r="K112" s="6">
        <v>534.29999999999995</v>
      </c>
      <c r="L112" s="7">
        <v>-3.8640254185301814E-2</v>
      </c>
      <c r="M112" s="8">
        <f t="shared" si="4"/>
        <v>-7.2319397689129357E-3</v>
      </c>
    </row>
    <row r="113" spans="9:13" x14ac:dyDescent="0.25">
      <c r="I113" s="6" t="s">
        <v>77</v>
      </c>
      <c r="J113" s="6">
        <v>310011</v>
      </c>
      <c r="K113" s="6">
        <v>138</v>
      </c>
      <c r="L113" s="7">
        <v>-3.7357622193914461E-2</v>
      </c>
      <c r="M113" s="8">
        <f t="shared" si="4"/>
        <v>-2.707074072022787E-2</v>
      </c>
    </row>
    <row r="114" spans="9:13" x14ac:dyDescent="0.25">
      <c r="I114" s="6" t="s">
        <v>229</v>
      </c>
      <c r="J114" s="6">
        <v>660019</v>
      </c>
      <c r="K114" s="6">
        <v>2705</v>
      </c>
      <c r="L114" s="7">
        <v>-3.7256630829745729E-2</v>
      </c>
      <c r="M114" s="8">
        <f t="shared" si="4"/>
        <v>-1.3773246147780306E-3</v>
      </c>
    </row>
    <row r="115" spans="9:13" x14ac:dyDescent="0.25">
      <c r="I115" s="6" t="s">
        <v>16</v>
      </c>
      <c r="J115" s="6">
        <v>1094986</v>
      </c>
      <c r="K115" s="6">
        <v>356.6</v>
      </c>
      <c r="L115" s="7">
        <v>-3.6852129872998352E-2</v>
      </c>
      <c r="M115" s="8">
        <f t="shared" si="4"/>
        <v>-1.033430450729062E-2</v>
      </c>
    </row>
    <row r="116" spans="9:13" x14ac:dyDescent="0.25">
      <c r="I116" s="6" t="s">
        <v>68</v>
      </c>
      <c r="J116" s="6">
        <v>578013</v>
      </c>
      <c r="K116" s="6">
        <v>17470</v>
      </c>
      <c r="L116" s="7">
        <v>-3.5055053034246844E-2</v>
      </c>
      <c r="M116" s="8">
        <f t="shared" si="4"/>
        <v>-2.0065857489551714E-4</v>
      </c>
    </row>
    <row r="117" spans="9:13" x14ac:dyDescent="0.25">
      <c r="I117" s="6" t="s">
        <v>267</v>
      </c>
      <c r="J117" s="6">
        <v>644013</v>
      </c>
      <c r="K117" s="6">
        <v>1612</v>
      </c>
      <c r="L117" s="7">
        <v>-3.4934585482126579E-2</v>
      </c>
      <c r="M117" s="8">
        <f t="shared" si="4"/>
        <v>-2.1671579083205072E-3</v>
      </c>
    </row>
    <row r="118" spans="9:13" x14ac:dyDescent="0.25">
      <c r="I118" s="6" t="s">
        <v>217</v>
      </c>
      <c r="J118" s="6">
        <v>1140243</v>
      </c>
      <c r="K118" s="6">
        <v>484.3</v>
      </c>
      <c r="L118" s="7">
        <v>-3.4895850856941024E-2</v>
      </c>
      <c r="M118" s="8">
        <f t="shared" si="4"/>
        <v>-7.2054203710388235E-3</v>
      </c>
    </row>
    <row r="119" spans="9:13" x14ac:dyDescent="0.25">
      <c r="I119" s="6" t="s">
        <v>305</v>
      </c>
      <c r="J119" s="6">
        <v>1080456</v>
      </c>
      <c r="K119" s="6">
        <v>6134</v>
      </c>
      <c r="L119" s="7">
        <v>-3.4744014508085952E-2</v>
      </c>
      <c r="M119" s="8">
        <f t="shared" si="4"/>
        <v>-5.6641693035679739E-4</v>
      </c>
    </row>
    <row r="120" spans="9:13" x14ac:dyDescent="0.25">
      <c r="I120" s="6" t="s">
        <v>281</v>
      </c>
      <c r="J120" s="6">
        <v>425017</v>
      </c>
      <c r="K120" s="6">
        <v>1156</v>
      </c>
      <c r="L120" s="7">
        <v>-3.4622536300027651E-2</v>
      </c>
      <c r="M120" s="8">
        <f t="shared" si="4"/>
        <v>-2.9950290916978934E-3</v>
      </c>
    </row>
    <row r="121" spans="9:13" x14ac:dyDescent="0.25">
      <c r="I121" s="6" t="s">
        <v>195</v>
      </c>
      <c r="J121" s="6">
        <v>253013</v>
      </c>
      <c r="K121" s="6">
        <v>1580</v>
      </c>
      <c r="L121" s="7">
        <v>-3.4487094395667439E-2</v>
      </c>
      <c r="M121" s="8">
        <f t="shared" si="4"/>
        <v>-2.1827274933966731E-3</v>
      </c>
    </row>
    <row r="122" spans="9:13" x14ac:dyDescent="0.25">
      <c r="I122" s="6" t="s">
        <v>188</v>
      </c>
      <c r="J122" s="6">
        <v>127019</v>
      </c>
      <c r="K122" s="6">
        <v>7011</v>
      </c>
      <c r="L122" s="7">
        <v>-3.4326544587822083E-2</v>
      </c>
      <c r="M122" s="8">
        <f t="shared" si="4"/>
        <v>-4.8960982153504616E-4</v>
      </c>
    </row>
    <row r="123" spans="9:13" x14ac:dyDescent="0.25">
      <c r="I123" s="6" t="s">
        <v>250</v>
      </c>
      <c r="J123" s="6">
        <v>1092204</v>
      </c>
      <c r="K123" s="6">
        <v>3203</v>
      </c>
      <c r="L123" s="7">
        <v>-3.3746464631363882E-2</v>
      </c>
      <c r="M123" s="8">
        <f t="shared" si="4"/>
        <v>-1.0535892797803271E-3</v>
      </c>
    </row>
    <row r="124" spans="9:13" x14ac:dyDescent="0.25">
      <c r="I124" s="6" t="s">
        <v>148</v>
      </c>
      <c r="J124" s="6">
        <v>1092345</v>
      </c>
      <c r="K124" s="6">
        <v>1054</v>
      </c>
      <c r="L124" s="7">
        <v>-3.3343915505057664E-2</v>
      </c>
      <c r="M124" s="8">
        <f t="shared" si="4"/>
        <v>-3.163559345830898E-3</v>
      </c>
    </row>
    <row r="125" spans="9:13" x14ac:dyDescent="0.25">
      <c r="I125" s="6" t="s">
        <v>93</v>
      </c>
      <c r="J125" s="6">
        <v>235010</v>
      </c>
      <c r="K125" s="6">
        <v>1363</v>
      </c>
      <c r="L125" s="7">
        <v>-3.3075144992653127E-2</v>
      </c>
      <c r="M125" s="8">
        <f t="shared" si="4"/>
        <v>-2.4266430662254678E-3</v>
      </c>
    </row>
    <row r="126" spans="9:13" x14ac:dyDescent="0.25">
      <c r="I126" s="6" t="s">
        <v>287</v>
      </c>
      <c r="J126" s="6">
        <v>797035</v>
      </c>
      <c r="K126" s="6">
        <v>32140</v>
      </c>
      <c r="L126" s="7">
        <v>-3.2755833942604465E-2</v>
      </c>
      <c r="M126" s="8">
        <f t="shared" si="4"/>
        <v>-1.0191609814127089E-4</v>
      </c>
    </row>
    <row r="127" spans="9:13" x14ac:dyDescent="0.25">
      <c r="I127" s="6" t="s">
        <v>18</v>
      </c>
      <c r="J127" s="6">
        <v>265017</v>
      </c>
      <c r="K127" s="6">
        <v>1039</v>
      </c>
      <c r="L127" s="7">
        <v>-3.2624784059499534E-2</v>
      </c>
      <c r="M127" s="8">
        <f t="shared" si="4"/>
        <v>-3.1400177150625154E-3</v>
      </c>
    </row>
    <row r="128" spans="9:13" x14ac:dyDescent="0.25">
      <c r="I128" s="6" t="s">
        <v>120</v>
      </c>
      <c r="J128" s="6">
        <v>639013</v>
      </c>
      <c r="K128" s="6">
        <v>672.7</v>
      </c>
      <c r="L128" s="7">
        <v>-3.2063414609796226E-2</v>
      </c>
      <c r="M128" s="8">
        <f t="shared" si="4"/>
        <v>-4.7663764842866396E-3</v>
      </c>
    </row>
    <row r="129" spans="9:13" x14ac:dyDescent="0.25">
      <c r="I129" s="6" t="s">
        <v>204</v>
      </c>
      <c r="J129" s="6">
        <v>507012</v>
      </c>
      <c r="K129" s="6">
        <v>14030</v>
      </c>
      <c r="L129" s="7">
        <v>-3.1163216535868454E-2</v>
      </c>
      <c r="M129" s="8">
        <f t="shared" si="4"/>
        <v>-2.2211843575102249E-4</v>
      </c>
    </row>
    <row r="130" spans="9:13" x14ac:dyDescent="0.25">
      <c r="I130" s="6" t="s">
        <v>226</v>
      </c>
      <c r="J130" s="6">
        <v>1105097</v>
      </c>
      <c r="K130" s="6">
        <v>4362</v>
      </c>
      <c r="L130" s="7">
        <v>-3.0685312754694105E-2</v>
      </c>
      <c r="M130" s="8">
        <f t="shared" ref="M130:M193" si="6">L130/K130*100</f>
        <v>-7.0346888479353744E-4</v>
      </c>
    </row>
    <row r="131" spans="9:13" x14ac:dyDescent="0.25">
      <c r="I131" s="6" t="s">
        <v>314</v>
      </c>
      <c r="J131" s="6">
        <v>1082007</v>
      </c>
      <c r="K131" s="6">
        <v>466.3</v>
      </c>
      <c r="L131" s="7">
        <v>-3.0191385745274968E-2</v>
      </c>
      <c r="M131" s="8">
        <f t="shared" si="6"/>
        <v>-6.4746699003377581E-3</v>
      </c>
    </row>
    <row r="132" spans="9:13" x14ac:dyDescent="0.25">
      <c r="I132" s="6" t="s">
        <v>268</v>
      </c>
      <c r="J132" s="6">
        <v>315010</v>
      </c>
      <c r="K132" s="6">
        <v>9739</v>
      </c>
      <c r="L132" s="7">
        <v>-2.8664523599336661E-2</v>
      </c>
      <c r="M132" s="8">
        <f t="shared" si="6"/>
        <v>-2.9432717526785773E-4</v>
      </c>
    </row>
    <row r="133" spans="9:13" x14ac:dyDescent="0.25">
      <c r="I133" s="6" t="s">
        <v>74</v>
      </c>
      <c r="J133" s="6">
        <v>587014</v>
      </c>
      <c r="K133" s="6">
        <v>152</v>
      </c>
      <c r="L133" s="7">
        <v>-2.8511276329899332E-2</v>
      </c>
      <c r="M133" s="8">
        <f t="shared" si="6"/>
        <v>-1.8757418638091668E-2</v>
      </c>
    </row>
    <row r="134" spans="9:13" x14ac:dyDescent="0.25">
      <c r="I134" s="6" t="s">
        <v>284</v>
      </c>
      <c r="J134" s="6">
        <v>386011</v>
      </c>
      <c r="K134" s="6">
        <v>826.5</v>
      </c>
      <c r="L134" s="7">
        <v>-2.8468733130852297E-2</v>
      </c>
      <c r="M134" s="8">
        <f t="shared" si="6"/>
        <v>-3.444492816800036E-3</v>
      </c>
    </row>
    <row r="135" spans="9:13" x14ac:dyDescent="0.25">
      <c r="I135" s="6" t="s">
        <v>117</v>
      </c>
      <c r="J135" s="6">
        <v>1093202</v>
      </c>
      <c r="K135" s="6">
        <v>5774</v>
      </c>
      <c r="L135" s="7">
        <v>-2.7880269675416916E-2</v>
      </c>
      <c r="M135" s="8">
        <f t="shared" si="6"/>
        <v>-4.8285884439585924E-4</v>
      </c>
    </row>
    <row r="136" spans="9:13" x14ac:dyDescent="0.25">
      <c r="I136" s="6" t="s">
        <v>108</v>
      </c>
      <c r="J136" s="6">
        <v>1091933</v>
      </c>
      <c r="K136" s="6">
        <v>678.9</v>
      </c>
      <c r="L136" s="7">
        <v>-2.7405637555081408E-2</v>
      </c>
      <c r="M136" s="8">
        <f t="shared" si="6"/>
        <v>-4.036770887477008E-3</v>
      </c>
    </row>
    <row r="137" spans="9:13" x14ac:dyDescent="0.25">
      <c r="I137" s="6" t="s">
        <v>254</v>
      </c>
      <c r="J137" s="6">
        <v>745018</v>
      </c>
      <c r="K137" s="6">
        <v>2518</v>
      </c>
      <c r="L137" s="7">
        <v>-2.6930179347490923E-2</v>
      </c>
      <c r="M137" s="8">
        <f t="shared" si="6"/>
        <v>-1.0695067254762082E-3</v>
      </c>
    </row>
    <row r="138" spans="9:13" x14ac:dyDescent="0.25">
      <c r="I138" s="6" t="s">
        <v>155</v>
      </c>
      <c r="J138" s="6">
        <v>477018</v>
      </c>
      <c r="K138" s="6">
        <v>1643</v>
      </c>
      <c r="L138" s="7">
        <v>-2.639248002507899E-2</v>
      </c>
      <c r="M138" s="8">
        <f t="shared" si="6"/>
        <v>-1.606359100735179E-3</v>
      </c>
    </row>
    <row r="139" spans="9:13" x14ac:dyDescent="0.25">
      <c r="I139" s="6" t="s">
        <v>147</v>
      </c>
      <c r="J139" s="6">
        <v>150011</v>
      </c>
      <c r="K139" s="6">
        <v>156000</v>
      </c>
      <c r="L139" s="7">
        <v>-2.5961920083904522E-2</v>
      </c>
      <c r="M139" s="8">
        <f t="shared" si="6"/>
        <v>-1.664225646404136E-5</v>
      </c>
    </row>
    <row r="140" spans="9:13" x14ac:dyDescent="0.25">
      <c r="I140" s="6" t="s">
        <v>112</v>
      </c>
      <c r="J140" s="6">
        <v>1141316</v>
      </c>
      <c r="K140" s="6">
        <v>177.2</v>
      </c>
      <c r="L140" s="7">
        <v>-2.5880291644608255E-2</v>
      </c>
      <c r="M140" s="8">
        <f t="shared" si="6"/>
        <v>-1.4605130724948227E-2</v>
      </c>
    </row>
    <row r="141" spans="9:13" x14ac:dyDescent="0.25">
      <c r="I141" s="6" t="s">
        <v>277</v>
      </c>
      <c r="J141" s="6">
        <v>1102128</v>
      </c>
      <c r="K141" s="6">
        <v>4290</v>
      </c>
      <c r="L141" s="7">
        <v>-2.4877400601616084E-2</v>
      </c>
      <c r="M141" s="8">
        <f t="shared" si="6"/>
        <v>-5.7989278791645879E-4</v>
      </c>
    </row>
    <row r="142" spans="9:13" x14ac:dyDescent="0.25">
      <c r="I142" s="6" t="s">
        <v>43</v>
      </c>
      <c r="J142" s="6">
        <v>744011</v>
      </c>
      <c r="K142" s="6">
        <v>367</v>
      </c>
      <c r="L142" s="7">
        <v>-2.374050579334272E-2</v>
      </c>
      <c r="M142" s="8">
        <f t="shared" si="6"/>
        <v>-6.4688026684857547E-3</v>
      </c>
    </row>
    <row r="143" spans="9:13" x14ac:dyDescent="0.25">
      <c r="I143" s="6" t="s">
        <v>205</v>
      </c>
      <c r="J143" s="6">
        <v>1081843</v>
      </c>
      <c r="K143" s="6">
        <v>1326</v>
      </c>
      <c r="L143" s="7">
        <v>-2.3186536737248978E-2</v>
      </c>
      <c r="M143" s="8">
        <f t="shared" si="6"/>
        <v>-1.7486075970776001E-3</v>
      </c>
    </row>
    <row r="144" spans="9:13" x14ac:dyDescent="0.25">
      <c r="I144" s="6" t="s">
        <v>233</v>
      </c>
      <c r="J144" s="6">
        <v>421016</v>
      </c>
      <c r="K144" s="6">
        <v>520.9</v>
      </c>
      <c r="L144" s="7">
        <v>-2.2921720089697784E-2</v>
      </c>
      <c r="M144" s="8">
        <f t="shared" si="6"/>
        <v>-4.400407005125318E-3</v>
      </c>
    </row>
    <row r="145" spans="9:13" x14ac:dyDescent="0.25">
      <c r="I145" s="6" t="s">
        <v>181</v>
      </c>
      <c r="J145" s="6">
        <v>1119080</v>
      </c>
      <c r="K145" s="6">
        <v>7184</v>
      </c>
      <c r="L145" s="7">
        <v>-2.2504790414481654E-2</v>
      </c>
      <c r="M145" s="8">
        <f t="shared" si="6"/>
        <v>-3.1326267280737266E-4</v>
      </c>
    </row>
    <row r="146" spans="9:13" x14ac:dyDescent="0.25">
      <c r="I146" s="6" t="s">
        <v>198</v>
      </c>
      <c r="J146" s="6">
        <v>686014</v>
      </c>
      <c r="K146" s="6">
        <v>19450</v>
      </c>
      <c r="L146" s="7">
        <v>-2.2398138008485891E-2</v>
      </c>
      <c r="M146" s="8">
        <f t="shared" si="6"/>
        <v>-1.15157521894529E-4</v>
      </c>
    </row>
    <row r="147" spans="9:13" x14ac:dyDescent="0.25">
      <c r="I147" s="6" t="s">
        <v>239</v>
      </c>
      <c r="J147" s="6">
        <v>1084953</v>
      </c>
      <c r="K147" s="6">
        <v>3490</v>
      </c>
      <c r="L147" s="7">
        <v>-2.2377727503665595E-2</v>
      </c>
      <c r="M147" s="8">
        <f t="shared" si="6"/>
        <v>-6.4119563047752425E-4</v>
      </c>
    </row>
    <row r="148" spans="9:13" x14ac:dyDescent="0.25">
      <c r="I148" s="6" t="s">
        <v>313</v>
      </c>
      <c r="J148" s="6">
        <v>1138379</v>
      </c>
      <c r="K148" s="6">
        <v>1332</v>
      </c>
      <c r="L148" s="7">
        <v>-2.2223082980164621E-2</v>
      </c>
      <c r="M148" s="8">
        <f t="shared" si="6"/>
        <v>-1.6683996231354823E-3</v>
      </c>
    </row>
    <row r="149" spans="9:13" x14ac:dyDescent="0.25">
      <c r="I149" s="6" t="s">
        <v>207</v>
      </c>
      <c r="J149" s="6">
        <v>1094168</v>
      </c>
      <c r="K149" s="6">
        <v>229.4</v>
      </c>
      <c r="L149" s="7">
        <v>-2.2186973075368904E-2</v>
      </c>
      <c r="M149" s="8">
        <f t="shared" si="6"/>
        <v>-9.671740660579296E-3</v>
      </c>
    </row>
    <row r="150" spans="9:13" x14ac:dyDescent="0.25">
      <c r="I150" s="6" t="s">
        <v>309</v>
      </c>
      <c r="J150" s="6">
        <v>769026</v>
      </c>
      <c r="K150" s="6">
        <v>1334</v>
      </c>
      <c r="L150" s="7">
        <v>-2.1970928692978009E-2</v>
      </c>
      <c r="M150" s="8">
        <f t="shared" si="6"/>
        <v>-1.6469961538964025E-3</v>
      </c>
    </row>
    <row r="151" spans="9:13" x14ac:dyDescent="0.25">
      <c r="I151" s="6" t="s">
        <v>109</v>
      </c>
      <c r="J151" s="6">
        <v>1096148</v>
      </c>
      <c r="K151" s="6">
        <v>229</v>
      </c>
      <c r="L151" s="7">
        <v>-2.1811591358147475E-2</v>
      </c>
      <c r="M151" s="8">
        <f t="shared" si="6"/>
        <v>-9.5247123834705134E-3</v>
      </c>
    </row>
    <row r="152" spans="9:13" x14ac:dyDescent="0.25">
      <c r="I152" s="6" t="s">
        <v>118</v>
      </c>
      <c r="J152" s="6">
        <v>1096676</v>
      </c>
      <c r="K152" s="6">
        <v>1102</v>
      </c>
      <c r="L152" s="7">
        <v>-2.1525604040401269E-2</v>
      </c>
      <c r="M152" s="8">
        <f t="shared" si="6"/>
        <v>-1.9533216007623657E-3</v>
      </c>
    </row>
    <row r="153" spans="9:13" x14ac:dyDescent="0.25">
      <c r="I153" s="6" t="s">
        <v>104</v>
      </c>
      <c r="J153" s="6">
        <v>454017</v>
      </c>
      <c r="K153" s="6">
        <v>399.1</v>
      </c>
      <c r="L153" s="7">
        <v>-2.149478038330721E-2</v>
      </c>
      <c r="M153" s="8">
        <f t="shared" si="6"/>
        <v>-5.3858131754716135E-3</v>
      </c>
    </row>
    <row r="154" spans="9:13" x14ac:dyDescent="0.25">
      <c r="I154" s="6" t="s">
        <v>9</v>
      </c>
      <c r="J154" s="6">
        <v>722314</v>
      </c>
      <c r="K154" s="6">
        <v>1688</v>
      </c>
      <c r="L154" s="7">
        <v>-2.0725769055620624E-2</v>
      </c>
      <c r="M154" s="8">
        <f t="shared" si="6"/>
        <v>-1.2278299203566719E-3</v>
      </c>
    </row>
    <row r="155" spans="9:13" x14ac:dyDescent="0.25">
      <c r="I155" s="6" t="s">
        <v>187</v>
      </c>
      <c r="J155" s="6">
        <v>642017</v>
      </c>
      <c r="K155" s="6">
        <v>1436</v>
      </c>
      <c r="L155" s="7">
        <v>-1.9909506252171361E-2</v>
      </c>
      <c r="M155" s="8">
        <f t="shared" si="6"/>
        <v>-1.3864558671428523E-3</v>
      </c>
    </row>
    <row r="156" spans="9:13" x14ac:dyDescent="0.25">
      <c r="I156" s="6" t="s">
        <v>256</v>
      </c>
      <c r="J156" s="6">
        <v>1084482</v>
      </c>
      <c r="K156" s="6">
        <v>857.5</v>
      </c>
      <c r="L156" s="7">
        <v>-1.9896874317496704E-2</v>
      </c>
      <c r="M156" s="8">
        <f t="shared" si="6"/>
        <v>-2.3203351973757089E-3</v>
      </c>
    </row>
    <row r="157" spans="9:13" x14ac:dyDescent="0.25">
      <c r="I157" s="6" t="s">
        <v>59</v>
      </c>
      <c r="J157" s="6">
        <v>654012</v>
      </c>
      <c r="K157" s="6">
        <v>1916</v>
      </c>
      <c r="L157" s="7">
        <v>-1.932436753596245E-2</v>
      </c>
      <c r="M157" s="8">
        <f t="shared" si="6"/>
        <v>-1.0085786814176643E-3</v>
      </c>
    </row>
    <row r="158" spans="9:13" x14ac:dyDescent="0.25">
      <c r="I158" s="6" t="s">
        <v>97</v>
      </c>
      <c r="J158" s="6">
        <v>1094283</v>
      </c>
      <c r="K158" s="6">
        <v>1579</v>
      </c>
      <c r="L158" s="7">
        <v>-1.883382062432537E-2</v>
      </c>
      <c r="M158" s="8">
        <f t="shared" si="6"/>
        <v>-1.1927688805779208E-3</v>
      </c>
    </row>
    <row r="159" spans="9:13" x14ac:dyDescent="0.25">
      <c r="I159" s="6" t="s">
        <v>15</v>
      </c>
      <c r="J159" s="6">
        <v>1135516</v>
      </c>
      <c r="K159" s="6">
        <v>4166</v>
      </c>
      <c r="L159" s="7">
        <v>-1.8746010755067044E-2</v>
      </c>
      <c r="M159" s="8">
        <f t="shared" si="6"/>
        <v>-4.4997625432230057E-4</v>
      </c>
    </row>
    <row r="160" spans="9:13" x14ac:dyDescent="0.25">
      <c r="I160" s="6" t="s">
        <v>12</v>
      </c>
      <c r="J160" s="6">
        <v>1086230</v>
      </c>
      <c r="K160" s="6">
        <v>3317</v>
      </c>
      <c r="L160" s="7">
        <v>-1.8551369705471832E-2</v>
      </c>
      <c r="M160" s="8">
        <f t="shared" si="6"/>
        <v>-5.5928157086137565E-4</v>
      </c>
    </row>
    <row r="161" spans="9:13" x14ac:dyDescent="0.25">
      <c r="I161" s="6" t="s">
        <v>10</v>
      </c>
      <c r="J161" s="6">
        <v>1820083</v>
      </c>
      <c r="K161" s="6">
        <v>650.70000000000005</v>
      </c>
      <c r="L161" s="7">
        <v>-1.8472837192230335E-2</v>
      </c>
      <c r="M161" s="8">
        <f t="shared" si="6"/>
        <v>-2.838917656712822E-3</v>
      </c>
    </row>
    <row r="162" spans="9:13" x14ac:dyDescent="0.25">
      <c r="I162" s="6" t="s">
        <v>163</v>
      </c>
      <c r="J162" s="6">
        <v>726018</v>
      </c>
      <c r="K162" s="6">
        <v>788.2</v>
      </c>
      <c r="L162" s="7">
        <v>-1.8459269812304002E-2</v>
      </c>
      <c r="M162" s="8">
        <f t="shared" si="6"/>
        <v>-2.341952526300939E-3</v>
      </c>
    </row>
    <row r="163" spans="9:13" x14ac:dyDescent="0.25">
      <c r="I163" s="6" t="s">
        <v>308</v>
      </c>
      <c r="J163" s="6">
        <v>1143619</v>
      </c>
      <c r="K163" s="6">
        <v>226</v>
      </c>
      <c r="L163" s="7">
        <v>-1.8101941804063826E-2</v>
      </c>
      <c r="M163" s="8">
        <f t="shared" si="6"/>
        <v>-8.0097087628600988E-3</v>
      </c>
    </row>
    <row r="164" spans="9:13" x14ac:dyDescent="0.25">
      <c r="I164" s="6" t="s">
        <v>321</v>
      </c>
      <c r="J164" s="6">
        <v>1080837</v>
      </c>
      <c r="K164" s="6">
        <v>431.9</v>
      </c>
      <c r="L164" s="7">
        <v>-1.7916661756992247E-2</v>
      </c>
      <c r="M164" s="8">
        <f t="shared" si="6"/>
        <v>-4.1483356695976494E-3</v>
      </c>
    </row>
    <row r="165" spans="9:13" x14ac:dyDescent="0.25">
      <c r="I165" s="6" t="s">
        <v>285</v>
      </c>
      <c r="J165" s="6">
        <v>1083955</v>
      </c>
      <c r="K165" s="6">
        <v>1606</v>
      </c>
      <c r="L165" s="7">
        <v>-1.7702309628928242E-2</v>
      </c>
      <c r="M165" s="8">
        <f t="shared" si="6"/>
        <v>-1.1022608735322692E-3</v>
      </c>
    </row>
    <row r="166" spans="9:13" x14ac:dyDescent="0.25">
      <c r="I166" s="6" t="s">
        <v>8</v>
      </c>
      <c r="J166" s="6">
        <v>675017</v>
      </c>
      <c r="K166" s="6">
        <v>2451</v>
      </c>
      <c r="L166" s="7">
        <v>-1.7385775213202614E-2</v>
      </c>
      <c r="M166" s="8">
        <f t="shared" si="6"/>
        <v>-7.0933395402703438E-4</v>
      </c>
    </row>
    <row r="167" spans="9:13" x14ac:dyDescent="0.25">
      <c r="I167" s="6" t="s">
        <v>182</v>
      </c>
      <c r="J167" s="6">
        <v>584011</v>
      </c>
      <c r="K167" s="6">
        <v>1110</v>
      </c>
      <c r="L167" s="7">
        <v>-1.7239509719136598E-2</v>
      </c>
      <c r="M167" s="8">
        <f t="shared" si="6"/>
        <v>-1.553108983706E-3</v>
      </c>
    </row>
    <row r="168" spans="9:13" x14ac:dyDescent="0.25">
      <c r="I168" s="6" t="s">
        <v>58</v>
      </c>
      <c r="J168" s="6">
        <v>589010</v>
      </c>
      <c r="K168" s="6">
        <v>1799</v>
      </c>
      <c r="L168" s="7">
        <v>-1.6974382911234431E-2</v>
      </c>
      <c r="M168" s="8">
        <f t="shared" si="6"/>
        <v>-9.4354546477123024E-4</v>
      </c>
    </row>
    <row r="169" spans="9:13" x14ac:dyDescent="0.25">
      <c r="I169" s="6" t="s">
        <v>63</v>
      </c>
      <c r="J169" s="6">
        <v>1080613</v>
      </c>
      <c r="K169" s="6">
        <v>1823</v>
      </c>
      <c r="L169" s="7">
        <v>-1.6715636329877159E-2</v>
      </c>
      <c r="M169" s="8">
        <f t="shared" si="6"/>
        <v>-9.1693013329002522E-4</v>
      </c>
    </row>
    <row r="170" spans="9:13" x14ac:dyDescent="0.25">
      <c r="I170" s="6" t="s">
        <v>107</v>
      </c>
      <c r="J170" s="6">
        <v>149013</v>
      </c>
      <c r="K170" s="6">
        <v>12160</v>
      </c>
      <c r="L170" s="7">
        <v>-1.6607051871934786E-2</v>
      </c>
      <c r="M170" s="8">
        <f t="shared" si="6"/>
        <v>-1.3657115026262159E-4</v>
      </c>
    </row>
    <row r="171" spans="9:13" x14ac:dyDescent="0.25">
      <c r="I171" s="6" t="s">
        <v>291</v>
      </c>
      <c r="J171" s="6">
        <v>280016</v>
      </c>
      <c r="K171" s="6">
        <v>5767</v>
      </c>
      <c r="L171" s="7">
        <v>-1.6024945535245583E-2</v>
      </c>
      <c r="M171" s="8">
        <f t="shared" si="6"/>
        <v>-2.7787316690212563E-4</v>
      </c>
    </row>
    <row r="172" spans="9:13" x14ac:dyDescent="0.25">
      <c r="I172" s="6" t="s">
        <v>299</v>
      </c>
      <c r="J172" s="6">
        <v>526012</v>
      </c>
      <c r="K172" s="6">
        <v>701.3</v>
      </c>
      <c r="L172" s="7">
        <v>-1.589177618678575E-2</v>
      </c>
      <c r="M172" s="8">
        <f t="shared" si="6"/>
        <v>-2.2660453709946885E-3</v>
      </c>
    </row>
    <row r="173" spans="9:13" x14ac:dyDescent="0.25">
      <c r="I173" s="6" t="s">
        <v>197</v>
      </c>
      <c r="J173" s="6">
        <v>1139955</v>
      </c>
      <c r="K173" s="6">
        <v>468.1</v>
      </c>
      <c r="L173" s="7">
        <v>-1.5509289276730315E-2</v>
      </c>
      <c r="M173" s="8">
        <f t="shared" si="6"/>
        <v>-3.3132427423051298E-3</v>
      </c>
    </row>
    <row r="174" spans="9:13" x14ac:dyDescent="0.25">
      <c r="I174" s="6" t="s">
        <v>137</v>
      </c>
      <c r="J174" s="6">
        <v>486027</v>
      </c>
      <c r="K174" s="6">
        <v>53.2</v>
      </c>
      <c r="L174" s="7">
        <v>-1.5001515424236278E-2</v>
      </c>
      <c r="M174" s="8">
        <f t="shared" si="6"/>
        <v>-2.8198337263602026E-2</v>
      </c>
    </row>
    <row r="175" spans="9:13" x14ac:dyDescent="0.25">
      <c r="I175" s="6" t="s">
        <v>26</v>
      </c>
      <c r="J175" s="6">
        <v>175018</v>
      </c>
      <c r="K175" s="6">
        <v>3645</v>
      </c>
      <c r="L175" s="7">
        <v>-1.4999147649642192E-2</v>
      </c>
      <c r="M175" s="8">
        <f t="shared" si="6"/>
        <v>-4.1149924964724804E-4</v>
      </c>
    </row>
    <row r="176" spans="9:13" x14ac:dyDescent="0.25">
      <c r="I176" s="6" t="s">
        <v>133</v>
      </c>
      <c r="J176" s="6">
        <v>1104959</v>
      </c>
      <c r="K176" s="6">
        <v>71.099999999999994</v>
      </c>
      <c r="L176" s="7">
        <v>-1.4656882481230871E-2</v>
      </c>
      <c r="M176" s="8">
        <f t="shared" si="6"/>
        <v>-2.0614461998918244E-2</v>
      </c>
    </row>
    <row r="177" spans="9:13" x14ac:dyDescent="0.25">
      <c r="I177" s="6" t="s">
        <v>209</v>
      </c>
      <c r="J177" s="6">
        <v>1105196</v>
      </c>
      <c r="K177" s="6">
        <v>694.9</v>
      </c>
      <c r="L177" s="7">
        <v>-1.4504421470323436E-2</v>
      </c>
      <c r="M177" s="8">
        <f t="shared" si="6"/>
        <v>-2.0872674442831249E-3</v>
      </c>
    </row>
    <row r="178" spans="9:13" x14ac:dyDescent="0.25">
      <c r="I178" s="6" t="s">
        <v>179</v>
      </c>
      <c r="J178" s="6">
        <v>1081439</v>
      </c>
      <c r="K178" s="6">
        <v>614.6</v>
      </c>
      <c r="L178" s="7">
        <v>-1.4318279849033555E-2</v>
      </c>
      <c r="M178" s="8">
        <f t="shared" si="6"/>
        <v>-2.3296908312778319E-3</v>
      </c>
    </row>
    <row r="179" spans="9:13" x14ac:dyDescent="0.25">
      <c r="I179" s="6" t="s">
        <v>106</v>
      </c>
      <c r="J179" s="6">
        <v>771014</v>
      </c>
      <c r="K179" s="6">
        <v>2149</v>
      </c>
      <c r="L179" s="7">
        <v>-1.4115792576191138E-2</v>
      </c>
      <c r="M179" s="8">
        <f t="shared" si="6"/>
        <v>-6.5685400540675383E-4</v>
      </c>
    </row>
    <row r="180" spans="9:13" x14ac:dyDescent="0.25">
      <c r="I180" s="6" t="s">
        <v>325</v>
      </c>
      <c r="J180" s="6">
        <v>142018</v>
      </c>
      <c r="K180" s="6">
        <v>1248</v>
      </c>
      <c r="L180" s="7">
        <v>-1.4008276711606094E-2</v>
      </c>
      <c r="M180" s="8">
        <f t="shared" si="6"/>
        <v>-1.1224580698402319E-3</v>
      </c>
    </row>
    <row r="181" spans="9:13" x14ac:dyDescent="0.25">
      <c r="I181" s="6" t="s">
        <v>185</v>
      </c>
      <c r="J181" s="6">
        <v>1140946</v>
      </c>
      <c r="K181" s="6">
        <v>436.1</v>
      </c>
      <c r="L181" s="7">
        <v>-1.372741451137463E-2</v>
      </c>
      <c r="M181" s="8">
        <f t="shared" si="6"/>
        <v>-3.147767601782763E-3</v>
      </c>
    </row>
    <row r="182" spans="9:13" x14ac:dyDescent="0.25">
      <c r="I182" s="6" t="s">
        <v>20</v>
      </c>
      <c r="J182" s="6">
        <v>1135706</v>
      </c>
      <c r="K182" s="6">
        <v>241</v>
      </c>
      <c r="L182" s="7">
        <v>-1.3586554129491529E-2</v>
      </c>
      <c r="M182" s="8">
        <f t="shared" si="6"/>
        <v>-5.6375743275898461E-3</v>
      </c>
    </row>
    <row r="183" spans="9:13" x14ac:dyDescent="0.25">
      <c r="I183" s="6" t="s">
        <v>61</v>
      </c>
      <c r="J183" s="6">
        <v>180018</v>
      </c>
      <c r="K183" s="6">
        <v>3748</v>
      </c>
      <c r="L183" s="7">
        <v>-1.3542144612382956E-2</v>
      </c>
      <c r="M183" s="8">
        <f t="shared" si="6"/>
        <v>-3.6131655849474268E-4</v>
      </c>
    </row>
    <row r="184" spans="9:13" x14ac:dyDescent="0.25">
      <c r="I184" s="6" t="s">
        <v>183</v>
      </c>
      <c r="J184" s="6">
        <v>318014</v>
      </c>
      <c r="K184" s="6">
        <v>42.8</v>
      </c>
      <c r="L184" s="7">
        <v>-1.3541019017645595E-2</v>
      </c>
      <c r="M184" s="8">
        <f t="shared" si="6"/>
        <v>-3.1637894901041116E-2</v>
      </c>
    </row>
    <row r="185" spans="9:13" x14ac:dyDescent="0.25">
      <c r="I185" s="6" t="s">
        <v>145</v>
      </c>
      <c r="J185" s="6">
        <v>351015</v>
      </c>
      <c r="K185" s="6">
        <v>1279</v>
      </c>
      <c r="L185" s="7">
        <v>-1.3242957436473191E-2</v>
      </c>
      <c r="M185" s="8">
        <f t="shared" si="6"/>
        <v>-1.0354149676679585E-3</v>
      </c>
    </row>
    <row r="186" spans="9:13" x14ac:dyDescent="0.25">
      <c r="I186" s="6" t="s">
        <v>49</v>
      </c>
      <c r="J186" s="6">
        <v>1142454</v>
      </c>
      <c r="K186" s="6">
        <v>639.5</v>
      </c>
      <c r="L186" s="7">
        <v>-1.322812033393389E-2</v>
      </c>
      <c r="M186" s="8">
        <f t="shared" si="6"/>
        <v>-2.0685098254783251E-3</v>
      </c>
    </row>
    <row r="187" spans="9:13" x14ac:dyDescent="0.25">
      <c r="I187" s="6" t="s">
        <v>263</v>
      </c>
      <c r="J187" s="6">
        <v>1091685</v>
      </c>
      <c r="K187" s="6">
        <v>562.4</v>
      </c>
      <c r="L187" s="7">
        <v>-1.3035265307834346E-2</v>
      </c>
      <c r="M187" s="8">
        <f t="shared" si="6"/>
        <v>-2.3177925511796487E-3</v>
      </c>
    </row>
    <row r="188" spans="9:13" x14ac:dyDescent="0.25">
      <c r="I188" s="6" t="s">
        <v>159</v>
      </c>
      <c r="J188" s="6">
        <v>1093558</v>
      </c>
      <c r="K188" s="6">
        <v>396.8</v>
      </c>
      <c r="L188" s="7">
        <v>-1.2244470069065955E-2</v>
      </c>
      <c r="M188" s="8">
        <f t="shared" si="6"/>
        <v>-3.0858039488573471E-3</v>
      </c>
    </row>
    <row r="189" spans="9:13" x14ac:dyDescent="0.25">
      <c r="I189" s="6" t="s">
        <v>66</v>
      </c>
      <c r="J189" s="6">
        <v>422014</v>
      </c>
      <c r="K189" s="6">
        <v>3027</v>
      </c>
      <c r="L189" s="7">
        <v>-1.1934130497483736E-2</v>
      </c>
      <c r="M189" s="8">
        <f t="shared" si="6"/>
        <v>-3.9425604550656548E-4</v>
      </c>
    </row>
    <row r="190" spans="9:13" x14ac:dyDescent="0.25">
      <c r="I190" s="6" t="s">
        <v>160</v>
      </c>
      <c r="J190" s="6">
        <v>1083831</v>
      </c>
      <c r="K190" s="6">
        <v>1291</v>
      </c>
      <c r="L190" s="7">
        <v>-1.1495038583172815E-2</v>
      </c>
      <c r="M190" s="8">
        <f t="shared" si="6"/>
        <v>-8.9039803122949765E-4</v>
      </c>
    </row>
    <row r="191" spans="9:13" x14ac:dyDescent="0.25">
      <c r="I191" s="6" t="s">
        <v>75</v>
      </c>
      <c r="J191" s="6">
        <v>1085265</v>
      </c>
      <c r="K191" s="6">
        <v>1488</v>
      </c>
      <c r="L191" s="7">
        <v>-1.1022933616039787E-2</v>
      </c>
      <c r="M191" s="8">
        <f t="shared" si="6"/>
        <v>-7.4078854946503948E-4</v>
      </c>
    </row>
    <row r="192" spans="9:13" x14ac:dyDescent="0.25">
      <c r="I192" s="6" t="s">
        <v>298</v>
      </c>
      <c r="J192" s="6">
        <v>393017</v>
      </c>
      <c r="K192" s="6">
        <v>2281</v>
      </c>
      <c r="L192" s="7">
        <v>-1.0952342865879039E-2</v>
      </c>
      <c r="M192" s="8">
        <f t="shared" si="6"/>
        <v>-4.8015532073121607E-4</v>
      </c>
    </row>
    <row r="193" spans="9:13" x14ac:dyDescent="0.25">
      <c r="I193" s="6" t="s">
        <v>157</v>
      </c>
      <c r="J193" s="6">
        <v>1140953</v>
      </c>
      <c r="K193" s="6">
        <v>105.5</v>
      </c>
      <c r="L193" s="7">
        <v>-1.0645228482888375E-2</v>
      </c>
      <c r="M193" s="8">
        <f t="shared" si="6"/>
        <v>-1.0090263964823105E-2</v>
      </c>
    </row>
    <row r="194" spans="9:13" x14ac:dyDescent="0.25">
      <c r="I194" s="6" t="s">
        <v>266</v>
      </c>
      <c r="J194" s="6">
        <v>727016</v>
      </c>
      <c r="K194" s="6">
        <v>228.6</v>
      </c>
      <c r="L194" s="7">
        <v>-9.9856840624668597E-3</v>
      </c>
      <c r="M194" s="8">
        <f t="shared" ref="M194:M257" si="7">L194/K194*100</f>
        <v>-4.3681907534850661E-3</v>
      </c>
    </row>
    <row r="195" spans="9:13" x14ac:dyDescent="0.25">
      <c r="I195" s="6" t="s">
        <v>329</v>
      </c>
      <c r="J195" s="6">
        <v>290023</v>
      </c>
      <c r="K195" s="6">
        <v>43.5</v>
      </c>
      <c r="L195" s="7">
        <v>-9.6179459917759419E-3</v>
      </c>
      <c r="M195" s="8">
        <f t="shared" si="7"/>
        <v>-2.2110220670749289E-2</v>
      </c>
    </row>
    <row r="196" spans="9:13" x14ac:dyDescent="0.25">
      <c r="I196" s="6" t="s">
        <v>247</v>
      </c>
      <c r="J196" s="6">
        <v>1143643</v>
      </c>
      <c r="K196" s="6">
        <v>418</v>
      </c>
      <c r="L196" s="7">
        <v>-9.3902179618534642E-3</v>
      </c>
      <c r="M196" s="8">
        <f t="shared" si="7"/>
        <v>-2.2464636272376708E-3</v>
      </c>
    </row>
    <row r="197" spans="9:13" x14ac:dyDescent="0.25">
      <c r="I197" s="6" t="s">
        <v>282</v>
      </c>
      <c r="J197" s="6">
        <v>1128461</v>
      </c>
      <c r="K197" s="6">
        <v>73.599999999999994</v>
      </c>
      <c r="L197" s="7">
        <v>-9.3566663590811255E-3</v>
      </c>
      <c r="M197" s="8">
        <f t="shared" si="7"/>
        <v>-1.2712861900925443E-2</v>
      </c>
    </row>
    <row r="198" spans="9:13" x14ac:dyDescent="0.25">
      <c r="I198" s="6" t="s">
        <v>169</v>
      </c>
      <c r="J198" s="6">
        <v>765016</v>
      </c>
      <c r="K198" s="6">
        <v>360.6</v>
      </c>
      <c r="L198" s="7">
        <v>-9.3476178125884851E-3</v>
      </c>
      <c r="M198" s="8">
        <f t="shared" si="7"/>
        <v>-2.5922401033245937E-3</v>
      </c>
    </row>
    <row r="199" spans="9:13" x14ac:dyDescent="0.25">
      <c r="I199" s="6" t="s">
        <v>150</v>
      </c>
      <c r="J199" s="6">
        <v>1102532</v>
      </c>
      <c r="K199" s="6">
        <v>2049</v>
      </c>
      <c r="L199" s="7">
        <v>-9.296202619294508E-3</v>
      </c>
      <c r="M199" s="8">
        <f t="shared" si="7"/>
        <v>-4.5369461294751141E-4</v>
      </c>
    </row>
    <row r="200" spans="9:13" x14ac:dyDescent="0.25">
      <c r="I200" s="6" t="s">
        <v>98</v>
      </c>
      <c r="J200" s="6">
        <v>1094515</v>
      </c>
      <c r="K200" s="6">
        <v>296.39999999999998</v>
      </c>
      <c r="L200" s="7">
        <v>-9.157262183939141E-3</v>
      </c>
      <c r="M200" s="8">
        <f t="shared" si="7"/>
        <v>-3.0894946639470791E-3</v>
      </c>
    </row>
    <row r="201" spans="9:13" x14ac:dyDescent="0.25">
      <c r="I201" s="6" t="s">
        <v>99</v>
      </c>
      <c r="J201" s="6">
        <v>286013</v>
      </c>
      <c r="K201" s="6">
        <v>592.70000000000005</v>
      </c>
      <c r="L201" s="7">
        <v>-9.055984048531418E-3</v>
      </c>
      <c r="M201" s="8">
        <f t="shared" si="7"/>
        <v>-1.527920372622139E-3</v>
      </c>
    </row>
    <row r="202" spans="9:13" x14ac:dyDescent="0.25">
      <c r="I202" s="6" t="s">
        <v>102</v>
      </c>
      <c r="J202" s="6">
        <v>1144781</v>
      </c>
      <c r="K202" s="6">
        <v>691.1</v>
      </c>
      <c r="L202" s="7">
        <v>-8.442637401719022E-3</v>
      </c>
      <c r="M202" s="8">
        <f t="shared" si="7"/>
        <v>-1.2216231228069775E-3</v>
      </c>
    </row>
    <row r="203" spans="9:13" x14ac:dyDescent="0.25">
      <c r="I203" s="6" t="s">
        <v>212</v>
      </c>
      <c r="J203" s="6">
        <v>238014</v>
      </c>
      <c r="K203" s="6">
        <v>605.1</v>
      </c>
      <c r="L203" s="7">
        <v>-8.3930510796162427E-3</v>
      </c>
      <c r="M203" s="8">
        <f t="shared" si="7"/>
        <v>-1.3870519054067498E-3</v>
      </c>
    </row>
    <row r="204" spans="9:13" x14ac:dyDescent="0.25">
      <c r="I204" s="6" t="s">
        <v>273</v>
      </c>
      <c r="J204" s="6">
        <v>1102219</v>
      </c>
      <c r="K204" s="6">
        <v>6982</v>
      </c>
      <c r="L204" s="7">
        <v>-8.0718001567035014E-3</v>
      </c>
      <c r="M204" s="8">
        <f t="shared" si="7"/>
        <v>-1.1560871035095248E-4</v>
      </c>
    </row>
    <row r="205" spans="9:13" x14ac:dyDescent="0.25">
      <c r="I205" s="6" t="s">
        <v>100</v>
      </c>
      <c r="J205" s="6">
        <v>536011</v>
      </c>
      <c r="K205" s="6">
        <v>447.3</v>
      </c>
      <c r="L205" s="7">
        <v>-8.0403868058243622E-3</v>
      </c>
      <c r="M205" s="8">
        <f t="shared" si="7"/>
        <v>-1.7975378506202464E-3</v>
      </c>
    </row>
    <row r="206" spans="9:13" x14ac:dyDescent="0.25">
      <c r="I206" s="6" t="s">
        <v>208</v>
      </c>
      <c r="J206" s="6">
        <v>1108638</v>
      </c>
      <c r="K206" s="6">
        <v>24.4</v>
      </c>
      <c r="L206" s="7">
        <v>-7.9718662600418155E-3</v>
      </c>
      <c r="M206" s="8">
        <f t="shared" si="7"/>
        <v>-3.2671583032958265E-2</v>
      </c>
    </row>
    <row r="207" spans="9:13" x14ac:dyDescent="0.25">
      <c r="I207" s="6" t="s">
        <v>294</v>
      </c>
      <c r="J207" s="6">
        <v>1210152</v>
      </c>
      <c r="K207" s="6">
        <v>154.6</v>
      </c>
      <c r="L207" s="7">
        <v>-7.886099231997179E-3</v>
      </c>
      <c r="M207" s="8">
        <f t="shared" si="7"/>
        <v>-5.1009697490279294E-3</v>
      </c>
    </row>
    <row r="208" spans="9:13" x14ac:dyDescent="0.25">
      <c r="I208" s="6" t="s">
        <v>142</v>
      </c>
      <c r="J208" s="6">
        <v>130013</v>
      </c>
      <c r="K208" s="6">
        <v>1593</v>
      </c>
      <c r="L208" s="7">
        <v>-7.7574777455316768E-3</v>
      </c>
      <c r="M208" s="8">
        <f t="shared" si="7"/>
        <v>-4.869728653817751E-4</v>
      </c>
    </row>
    <row r="209" spans="9:13" x14ac:dyDescent="0.25">
      <c r="I209" s="6" t="s">
        <v>162</v>
      </c>
      <c r="J209" s="6">
        <v>704015</v>
      </c>
      <c r="K209" s="6">
        <v>1989</v>
      </c>
      <c r="L209" s="7">
        <v>-7.5641899598168916E-3</v>
      </c>
      <c r="M209" s="8">
        <f t="shared" si="7"/>
        <v>-3.8030115433971298E-4</v>
      </c>
    </row>
    <row r="210" spans="9:13" x14ac:dyDescent="0.25">
      <c r="I210" s="6" t="s">
        <v>161</v>
      </c>
      <c r="J210" s="6">
        <v>1142421</v>
      </c>
      <c r="K210" s="6">
        <v>78.400000000000006</v>
      </c>
      <c r="L210" s="7">
        <v>-7.2354904392454705E-3</v>
      </c>
      <c r="M210" s="8">
        <f t="shared" si="7"/>
        <v>-9.2289418867926905E-3</v>
      </c>
    </row>
    <row r="211" spans="9:13" x14ac:dyDescent="0.25">
      <c r="I211" s="6" t="s">
        <v>244</v>
      </c>
      <c r="J211" s="6">
        <v>365015</v>
      </c>
      <c r="K211" s="6">
        <v>532</v>
      </c>
      <c r="L211" s="7">
        <v>-7.0313832525485953E-3</v>
      </c>
      <c r="M211" s="8">
        <f t="shared" si="7"/>
        <v>-1.3216885813061268E-3</v>
      </c>
    </row>
    <row r="212" spans="9:13" x14ac:dyDescent="0.25">
      <c r="I212" s="6" t="s">
        <v>303</v>
      </c>
      <c r="J212" s="6">
        <v>539015</v>
      </c>
      <c r="K212" s="6">
        <v>1503</v>
      </c>
      <c r="L212" s="7">
        <v>-6.9263716442721224E-3</v>
      </c>
      <c r="M212" s="8">
        <f t="shared" si="7"/>
        <v>-4.6083643674465217E-4</v>
      </c>
    </row>
    <row r="213" spans="9:13" x14ac:dyDescent="0.25">
      <c r="I213" s="6" t="s">
        <v>252</v>
      </c>
      <c r="J213" s="6">
        <v>312017</v>
      </c>
      <c r="K213" s="6">
        <v>856.7</v>
      </c>
      <c r="L213" s="7">
        <v>-6.8064095830204785E-3</v>
      </c>
      <c r="M213" s="8">
        <f t="shared" si="7"/>
        <v>-7.9449160534848578E-4</v>
      </c>
    </row>
    <row r="214" spans="9:13" x14ac:dyDescent="0.25">
      <c r="I214" s="6" t="s">
        <v>219</v>
      </c>
      <c r="J214" s="6">
        <v>338012</v>
      </c>
      <c r="K214" s="6">
        <v>706.1</v>
      </c>
      <c r="L214" s="7">
        <v>-6.1869896595352081E-3</v>
      </c>
      <c r="M214" s="8">
        <f t="shared" si="7"/>
        <v>-8.7622003392369462E-4</v>
      </c>
    </row>
    <row r="215" spans="9:13" x14ac:dyDescent="0.25">
      <c r="I215" s="6" t="s">
        <v>7</v>
      </c>
      <c r="J215" s="6">
        <v>444018</v>
      </c>
      <c r="K215" s="6">
        <v>1346</v>
      </c>
      <c r="L215" s="7">
        <v>-6.1685490062699799E-3</v>
      </c>
      <c r="M215" s="8">
        <f t="shared" si="7"/>
        <v>-4.5828744474516939E-4</v>
      </c>
    </row>
    <row r="216" spans="9:13" x14ac:dyDescent="0.25">
      <c r="I216" s="6" t="s">
        <v>48</v>
      </c>
      <c r="J216" s="6">
        <v>1101450</v>
      </c>
      <c r="K216" s="6">
        <v>57</v>
      </c>
      <c r="L216" s="7">
        <v>-6.0862521519588347E-3</v>
      </c>
      <c r="M216" s="8">
        <f t="shared" si="7"/>
        <v>-1.0677635354313746E-2</v>
      </c>
    </row>
    <row r="217" spans="9:13" x14ac:dyDescent="0.25">
      <c r="I217" s="6" t="s">
        <v>175</v>
      </c>
      <c r="J217" s="6">
        <v>1094473</v>
      </c>
      <c r="K217" s="6">
        <v>36.6</v>
      </c>
      <c r="L217" s="7">
        <v>-6.0832505950930288E-3</v>
      </c>
      <c r="M217" s="8">
        <f t="shared" si="7"/>
        <v>-1.6620903265281498E-2</v>
      </c>
    </row>
    <row r="218" spans="9:13" x14ac:dyDescent="0.25">
      <c r="I218" s="6" t="s">
        <v>236</v>
      </c>
      <c r="J218" s="6">
        <v>1098755</v>
      </c>
      <c r="K218" s="6">
        <v>555.5</v>
      </c>
      <c r="L218" s="7">
        <v>-5.9258003531439604E-3</v>
      </c>
      <c r="M218" s="8">
        <f t="shared" si="7"/>
        <v>-1.0667507386397769E-3</v>
      </c>
    </row>
    <row r="219" spans="9:13" x14ac:dyDescent="0.25">
      <c r="I219" s="6" t="s">
        <v>87</v>
      </c>
      <c r="J219" s="6">
        <v>1096049</v>
      </c>
      <c r="K219" s="6">
        <v>282.3</v>
      </c>
      <c r="L219" s="7">
        <v>-5.3451919477925519E-3</v>
      </c>
      <c r="M219" s="8">
        <f t="shared" si="7"/>
        <v>-1.8934438355623633E-3</v>
      </c>
    </row>
    <row r="220" spans="9:13" x14ac:dyDescent="0.25">
      <c r="I220" s="6" t="s">
        <v>196</v>
      </c>
      <c r="J220" s="6">
        <v>1096171</v>
      </c>
      <c r="K220" s="6">
        <v>41.9</v>
      </c>
      <c r="L220" s="7">
        <v>-5.3053237782322987E-3</v>
      </c>
      <c r="M220" s="8">
        <f t="shared" si="7"/>
        <v>-1.2661870592439855E-2</v>
      </c>
    </row>
    <row r="221" spans="9:13" x14ac:dyDescent="0.25">
      <c r="I221" s="6" t="s">
        <v>320</v>
      </c>
      <c r="J221" s="6">
        <v>634030</v>
      </c>
      <c r="K221" s="6">
        <v>702.1</v>
      </c>
      <c r="L221" s="7">
        <v>-5.2505526120595891E-3</v>
      </c>
      <c r="M221" s="8">
        <f t="shared" si="7"/>
        <v>-7.4783543826514583E-4</v>
      </c>
    </row>
    <row r="222" spans="9:13" x14ac:dyDescent="0.25">
      <c r="I222" s="6" t="s">
        <v>92</v>
      </c>
      <c r="J222" s="6">
        <v>530014</v>
      </c>
      <c r="K222" s="6">
        <v>1407</v>
      </c>
      <c r="L222" s="7">
        <v>-5.2103831815091262E-3</v>
      </c>
      <c r="M222" s="8">
        <f t="shared" si="7"/>
        <v>-3.7031863408025061E-4</v>
      </c>
    </row>
    <row r="223" spans="9:13" x14ac:dyDescent="0.25">
      <c r="I223" s="6" t="s">
        <v>131</v>
      </c>
      <c r="J223" s="6">
        <v>1094622</v>
      </c>
      <c r="K223" s="6">
        <v>457.3</v>
      </c>
      <c r="L223" s="7">
        <v>-5.1679628010651152E-3</v>
      </c>
      <c r="M223" s="8">
        <f t="shared" si="7"/>
        <v>-1.1301033896927869E-3</v>
      </c>
    </row>
    <row r="224" spans="9:13" x14ac:dyDescent="0.25">
      <c r="I224" s="6" t="s">
        <v>292</v>
      </c>
      <c r="J224" s="6">
        <v>1097146</v>
      </c>
      <c r="K224" s="6">
        <v>40</v>
      </c>
      <c r="L224" s="7">
        <v>-4.9302133305101636E-3</v>
      </c>
      <c r="M224" s="8">
        <f t="shared" si="7"/>
        <v>-1.2325533326275411E-2</v>
      </c>
    </row>
    <row r="225" spans="9:13" x14ac:dyDescent="0.25">
      <c r="I225" s="6" t="s">
        <v>32</v>
      </c>
      <c r="J225" s="6">
        <v>1122415</v>
      </c>
      <c r="K225" s="6">
        <v>60.3</v>
      </c>
      <c r="L225" s="7">
        <v>-4.7895342788428774E-3</v>
      </c>
      <c r="M225" s="8">
        <f t="shared" si="7"/>
        <v>-7.9428429168206926E-3</v>
      </c>
    </row>
    <row r="226" spans="9:13" x14ac:dyDescent="0.25">
      <c r="I226" s="6" t="s">
        <v>80</v>
      </c>
      <c r="J226" s="6">
        <v>1097229</v>
      </c>
      <c r="K226" s="6">
        <v>2179</v>
      </c>
      <c r="L226" s="7">
        <v>-4.7337627793267306E-3</v>
      </c>
      <c r="M226" s="8">
        <f t="shared" si="7"/>
        <v>-2.1724473516873479E-4</v>
      </c>
    </row>
    <row r="227" spans="9:13" x14ac:dyDescent="0.25">
      <c r="I227" s="6" t="s">
        <v>72</v>
      </c>
      <c r="J227" s="6">
        <v>1104868</v>
      </c>
      <c r="K227" s="6">
        <v>511.5</v>
      </c>
      <c r="L227" s="7">
        <v>-4.6148895775893345E-3</v>
      </c>
      <c r="M227" s="8">
        <f t="shared" si="7"/>
        <v>-9.0222670138598911E-4</v>
      </c>
    </row>
    <row r="228" spans="9:13" x14ac:dyDescent="0.25">
      <c r="I228" s="6" t="s">
        <v>312</v>
      </c>
      <c r="J228" s="6">
        <v>1081009</v>
      </c>
      <c r="K228" s="6">
        <v>2289</v>
      </c>
      <c r="L228" s="7">
        <v>-4.3987478321686757E-3</v>
      </c>
      <c r="M228" s="8">
        <f t="shared" si="7"/>
        <v>-1.9216897475616754E-4</v>
      </c>
    </row>
    <row r="328" spans="5:13" x14ac:dyDescent="0.25">
      <c r="E328" s="2"/>
      <c r="M328" s="9"/>
    </row>
    <row r="329" spans="5:13" x14ac:dyDescent="0.25">
      <c r="E329" s="2"/>
      <c r="M329" s="9"/>
    </row>
    <row r="330" spans="5:13" x14ac:dyDescent="0.25">
      <c r="E330" s="2"/>
      <c r="M330" s="9"/>
    </row>
    <row r="331" spans="5:13" x14ac:dyDescent="0.25">
      <c r="E331" s="2"/>
      <c r="M331" s="9"/>
    </row>
    <row r="332" spans="5:13" x14ac:dyDescent="0.25">
      <c r="E332" s="2"/>
      <c r="M332" s="9"/>
    </row>
  </sheetData>
  <sortState ref="I2:M1078">
    <sortCondition ref="L2:L107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uri tal</dc:creator>
  <cp:lastModifiedBy>uri tal</cp:lastModifiedBy>
  <dcterms:created xsi:type="dcterms:W3CDTF">2019-07-12T08:00:36Z</dcterms:created>
  <dcterms:modified xsi:type="dcterms:W3CDTF">2019-07-13T14:08:33Z</dcterms:modified>
</cp:coreProperties>
</file>